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№ 4" sheetId="1" r:id="rId1"/>
  </sheets>
  <definedNames>
    <definedName name="_GoBack" localSheetId="0">'Приложение № 4'!#REF!</definedName>
    <definedName name="_xlnm.Print_Titles" localSheetId="0">'Приложение № 4'!$10:$11</definedName>
    <definedName name="_xlnm.Print_Area" localSheetId="0">'Приложение № 4'!$A$1:$F$27</definedName>
  </definedNames>
  <calcPr fullCalcOnLoad="1"/>
</workbook>
</file>

<file path=xl/sharedStrings.xml><?xml version="1.0" encoding="utf-8"?>
<sst xmlns="http://schemas.openxmlformats.org/spreadsheetml/2006/main" count="58" uniqueCount="40">
  <si>
    <t>Раздел</t>
  </si>
  <si>
    <t xml:space="preserve">Наименование разделов/подразделов </t>
  </si>
  <si>
    <t> 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</si>
  <si>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</si>
  <si>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</si>
  <si>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</si>
  <si>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</si>
  <si>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</si>
  <si>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</si>
  <si>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</si>
  <si>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Общегосударственные вопросы</t>
  </si>
  <si>
    <t>01</t>
  </si>
  <si>
    <t>00</t>
  </si>
  <si>
    <t>Под-раздел</t>
  </si>
  <si>
    <t>03</t>
  </si>
  <si>
    <t>04</t>
  </si>
  <si>
    <t>02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</si>
  <si>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</si>
  <si>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</si>
  <si>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</si>
  <si>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</si>
  <si>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</si>
  <si>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</si>
  <si>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</si>
  <si>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 xml:space="preserve">Культура, кинематография </t>
  </si>
  <si>
    <t>Культура</t>
  </si>
  <si>
    <t>08</t>
  </si>
  <si>
    <t>Социальная политика</t>
  </si>
  <si>
    <t>Пенсионное обеспечение</t>
  </si>
  <si>
    <t>Приложение № 4</t>
  </si>
  <si>
    <t>Сумма,  рублей</t>
  </si>
  <si>
    <t xml:space="preserve">ИТОГО: </t>
  </si>
  <si>
    <t>ОТЧЕТ</t>
  </si>
  <si>
    <t>План                           на 2022 год</t>
  </si>
  <si>
    <t>Исполнено</t>
  </si>
  <si>
    <t>% исполнения</t>
  </si>
  <si>
    <t>О распределении расходов  по разделам и подразделам   бюджета муниципального образования "Вохтомское"    за 1 полугодие 2022 года</t>
  </si>
  <si>
    <t>к постановлению</t>
  </si>
  <si>
    <t>муниципального образования "Вохтомское"</t>
  </si>
  <si>
    <t xml:space="preserve"> от 26 августа 2022г  № 33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</si>
</sst>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40" fillId="0" borderId="0" xfId="0" applyNumberFormat="1" applyFont="1" applyFill="1" applyAlignment="1">
      <alignment horizontal="left" vertical="center" indent="1"/>
    </xf>
    <xf numFmtId="0" fontId="3" fillId="0" borderId="0" xfId="0" applyFont="1" applyFill="1" applyAlignment="1">
      <alignment horizontal="right"/>
    </xf>
    <xf numFmtId="164" fontId="41" fillId="0" borderId="0" xfId="0" applyNumberFormat="1" applyFont="1" applyFill="1" applyAlignment="1">
      <alignment/>
    </xf>
    <xf numFmtId="0" fontId="41" fillId="0" borderId="0" xfId="0" applyFont="1" applyFill="1" applyAlignment="1">
      <alignment vertical="center"/>
    </xf>
    <xf numFmtId="49" fontId="41" fillId="0" borderId="0" xfId="0" applyNumberFormat="1" applyFont="1" applyFill="1" applyAlignment="1">
      <alignment vertical="center"/>
    </xf>
    <xf numFmtId="164" fontId="41" fillId="0" borderId="0" xfId="0" applyNumberFormat="1" applyFont="1" applyFill="1" applyAlignment="1">
      <alignment vertical="center"/>
    </xf>
    <xf numFmtId="49" fontId="41" fillId="0" borderId="0" xfId="0" applyNumberFormat="1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9" fontId="40" fillId="33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49" fontId="42" fillId="33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left" vertical="center" wrapText="1"/>
    </xf>
    <xf numFmtId="4" fontId="40" fillId="34" borderId="10" xfId="0" applyNumberFormat="1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left" vertical="center"/>
    </xf>
    <xf numFmtId="4" fontId="42" fillId="0" borderId="10" xfId="0" applyNumberFormat="1" applyFont="1" applyFill="1" applyBorder="1" applyAlignment="1">
      <alignment horizontal="left" vertical="center"/>
    </xf>
    <xf numFmtId="4" fontId="40" fillId="34" borderId="10" xfId="0" applyNumberFormat="1" applyFont="1" applyFill="1" applyBorder="1" applyAlignment="1">
      <alignment horizontal="right" vertical="center" wrapText="1"/>
    </xf>
    <xf numFmtId="0" fontId="2" fillId="34" borderId="0" xfId="0" applyFont="1" applyFill="1" applyAlignment="1">
      <alignment vertical="top"/>
    </xf>
    <xf numFmtId="0" fontId="40" fillId="34" borderId="0" xfId="0" applyFont="1" applyFill="1" applyAlignment="1">
      <alignment horizontal="left" vertical="center" indent="1"/>
    </xf>
    <xf numFmtId="49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4" borderId="0" xfId="0" applyFont="1" applyFill="1" applyAlignment="1">
      <alignment horizontal="right" vertical="center" wrapText="1"/>
    </xf>
    <xf numFmtId="0" fontId="3" fillId="3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G35"/>
  <sheetViews>
    <sheetView tabSelected="1" zoomScaleSheetLayoutView="108" zoomScalePageLayoutView="0" workbookViewId="0" topLeftCell="A1">
      <selection activeCell="D6" sqref="D6:F6"/>
    </sheetView>
  </sheetViews>
  <sheetFormatPr defaultColWidth="9.140625" defaultRowHeight="15"/>
  <cols>
    <col min="1" max="1" width="54.8515625" style="2" customWidth="1"/>
    <col min="2" max="2" width="8.140625" style="11" customWidth="1"/>
    <col min="3" max="3" width="7.421875" style="2" customWidth="1"/>
    <col min="4" max="4" width="14.28125" style="2" customWidth="1"/>
    <col min="5" max="5" width="13.140625" style="2" customWidth="1"/>
    <col min="6" max="6" width="14.421875" style="2" customWidth="1"/>
    <col min="7" max="7" width="2.57421875" style="2" customWidth="1"/>
    <col min="8" max="8" width="12.00390625" style="2" customWidth="1"/>
    <col min="9" max="16384" width="9.140625" style="2" customWidth="1"/>
  </cols>
  <sheetData>
    <row r="1" spans="2:6" ht="14.25" customHeight="1">
      <c r="B1" s="3"/>
      <c r="C1" s="4"/>
      <c r="D1" s="42"/>
      <c r="E1" s="42"/>
      <c r="F1" s="42"/>
    </row>
    <row r="2" spans="2:6" ht="14.25" customHeight="1">
      <c r="B2" s="3"/>
      <c r="C2" s="4"/>
      <c r="D2" s="42" t="s">
        <v>29</v>
      </c>
      <c r="E2" s="42"/>
      <c r="F2" s="42"/>
    </row>
    <row r="3" spans="2:6" ht="21" customHeight="1">
      <c r="B3" s="3"/>
      <c r="C3" s="34"/>
      <c r="D3" s="43" t="s">
        <v>37</v>
      </c>
      <c r="E3" s="43"/>
      <c r="F3" s="43"/>
    </row>
    <row r="4" spans="2:6" ht="18" customHeight="1">
      <c r="B4" s="5"/>
      <c r="C4" s="43" t="s">
        <v>38</v>
      </c>
      <c r="D4" s="43"/>
      <c r="E4" s="43"/>
      <c r="F4" s="43"/>
    </row>
    <row r="5" spans="2:6" ht="16.5" customHeight="1">
      <c r="B5" s="5"/>
      <c r="C5" s="43"/>
      <c r="D5" s="43"/>
      <c r="E5" s="43"/>
      <c r="F5" s="43"/>
    </row>
    <row r="6" spans="2:6" ht="15.75">
      <c r="B6" s="5"/>
      <c r="C6" s="35"/>
      <c r="D6" s="44" t="s">
        <v>39</v>
      </c>
      <c r="E6" s="44"/>
      <c r="F6" s="44"/>
    </row>
    <row r="7" spans="2:6" ht="15.75">
      <c r="B7" s="36" t="s">
        <v>32</v>
      </c>
      <c r="C7" s="36"/>
      <c r="D7" s="6"/>
      <c r="E7" s="6"/>
      <c r="F7" s="6"/>
    </row>
    <row r="8" spans="1:6" ht="46.5" customHeight="1">
      <c r="A8" s="37" t="s">
        <v>36</v>
      </c>
      <c r="B8" s="37"/>
      <c r="C8" s="37"/>
      <c r="D8" s="37"/>
      <c r="E8" s="37"/>
      <c r="F8" s="37"/>
    </row>
    <row r="9" spans="1:6" ht="18" customHeight="1">
      <c r="A9" s="41"/>
      <c r="B9" s="41"/>
      <c r="C9" s="41"/>
      <c r="D9" s="41"/>
      <c r="E9" s="41"/>
      <c r="F9" s="41"/>
    </row>
    <row r="10" spans="1:6" ht="17.25" customHeight="1">
      <c r="A10" s="38" t="s">
        <v>1</v>
      </c>
      <c r="B10" s="39" t="s">
        <v>0</v>
      </c>
      <c r="C10" s="38" t="s">
        <v>13</v>
      </c>
      <c r="D10" s="40" t="s">
        <v>30</v>
      </c>
      <c r="E10" s="40"/>
      <c r="F10" s="40"/>
    </row>
    <row r="11" spans="1:7" ht="38.25" customHeight="1">
      <c r="A11" s="38"/>
      <c r="B11" s="39"/>
      <c r="C11" s="38"/>
      <c r="D11" s="14" t="s">
        <v>33</v>
      </c>
      <c r="E11" s="14" t="s">
        <v>34</v>
      </c>
      <c r="F11" s="14" t="s">
        <v>35</v>
      </c>
      <c r="G11" s="7"/>
    </row>
    <row r="12" spans="1:7" ht="30.75" customHeight="1">
      <c r="A12" s="16" t="s">
        <v>10</v>
      </c>
      <c r="B12" s="17" t="s">
        <v>11</v>
      </c>
      <c r="C12" s="17" t="s">
        <v>12</v>
      </c>
      <c r="D12" s="28">
        <f>D13+D14</f>
        <v>3056873.04</v>
      </c>
      <c r="E12" s="28">
        <f>E13+E14</f>
        <v>915853</v>
      </c>
      <c r="F12" s="28">
        <f>E12/D12*100</f>
        <v>29.96045265916572</v>
      </c>
      <c r="G12" s="7"/>
    </row>
    <row r="13" spans="1:7" ht="48" customHeight="1">
      <c r="A13" s="18" t="s">
        <v>2</v>
      </c>
      <c r="B13" s="19" t="s">
        <v>3</v>
      </c>
      <c r="C13" s="19" t="s">
        <v>4</v>
      </c>
      <c r="D13" s="29">
        <v>617644.7</v>
      </c>
      <c r="E13" s="29">
        <v>124870.83</v>
      </c>
      <c r="F13" s="28">
        <f aca="true" t="shared" si="0" ref="F13:F27">E13/D13*100</f>
        <v>20.217259210675653</v>
      </c>
      <c r="G13" s="7"/>
    </row>
    <row r="14" spans="1:7" ht="61.5" customHeight="1">
      <c r="A14" s="18" t="s">
        <v>5</v>
      </c>
      <c r="B14" s="19" t="s">
        <v>11</v>
      </c>
      <c r="C14" s="19" t="s">
        <v>15</v>
      </c>
      <c r="D14" s="30">
        <v>2439228.34</v>
      </c>
      <c r="E14" s="33">
        <v>790982.17</v>
      </c>
      <c r="F14" s="28">
        <f t="shared" si="0"/>
        <v>32.427557397106995</v>
      </c>
      <c r="G14" s="7"/>
    </row>
    <row r="15" spans="1:7" ht="24.75" customHeight="1">
      <c r="A15" s="22" t="s">
        <v>6</v>
      </c>
      <c r="B15" s="23" t="s">
        <v>16</v>
      </c>
      <c r="C15" s="23" t="s">
        <v>12</v>
      </c>
      <c r="D15" s="28">
        <f>D16</f>
        <v>126161.35</v>
      </c>
      <c r="E15" s="28">
        <f>E16</f>
        <v>42364.61</v>
      </c>
      <c r="F15" s="28">
        <f t="shared" si="0"/>
        <v>33.579705670555995</v>
      </c>
      <c r="G15" s="7"/>
    </row>
    <row r="16" spans="1:7" ht="30" customHeight="1">
      <c r="A16" s="18" t="s">
        <v>7</v>
      </c>
      <c r="B16" s="19" t="s">
        <v>16</v>
      </c>
      <c r="C16" s="19" t="s">
        <v>14</v>
      </c>
      <c r="D16" s="29">
        <v>126161.35</v>
      </c>
      <c r="E16" s="29">
        <v>42364.61</v>
      </c>
      <c r="F16" s="28">
        <f t="shared" si="0"/>
        <v>33.579705670555995</v>
      </c>
      <c r="G16" s="7"/>
    </row>
    <row r="17" spans="1:7" ht="38.25" customHeight="1">
      <c r="A17" s="22" t="s">
        <v>8</v>
      </c>
      <c r="B17" s="23" t="s">
        <v>14</v>
      </c>
      <c r="C17" s="23" t="s">
        <v>12</v>
      </c>
      <c r="D17" s="28">
        <f>D18</f>
        <v>651919</v>
      </c>
      <c r="E17" s="28">
        <f>E18</f>
        <v>11178.89</v>
      </c>
      <c r="F17" s="28">
        <f t="shared" si="0"/>
        <v>1.7147667118154248</v>
      </c>
      <c r="G17" s="7"/>
    </row>
    <row r="18" spans="1:7" ht="46.5" customHeight="1">
      <c r="A18" s="18" t="s">
        <v>9</v>
      </c>
      <c r="B18" s="19" t="s">
        <v>14</v>
      </c>
      <c r="C18" s="19">
        <v>10</v>
      </c>
      <c r="D18" s="29">
        <v>651919</v>
      </c>
      <c r="E18" s="29">
        <v>11178.89</v>
      </c>
      <c r="F18" s="28">
        <f t="shared" si="0"/>
        <v>1.7147667118154248</v>
      </c>
      <c r="G18" s="7"/>
    </row>
    <row r="19" spans="1:7" ht="27" customHeight="1">
      <c r="A19" s="24" t="s">
        <v>18</v>
      </c>
      <c r="B19" s="17" t="s">
        <v>15</v>
      </c>
      <c r="C19" s="17" t="s">
        <v>12</v>
      </c>
      <c r="D19" s="28">
        <f>D20</f>
        <v>922751.65</v>
      </c>
      <c r="E19" s="28">
        <f>E20</f>
        <v>419605.29</v>
      </c>
      <c r="F19" s="28">
        <f t="shared" si="0"/>
        <v>45.47326358072618</v>
      </c>
      <c r="G19" s="7"/>
    </row>
    <row r="20" spans="1:7" ht="19.5" customHeight="1">
      <c r="A20" s="25" t="s">
        <v>19</v>
      </c>
      <c r="B20" s="15" t="s">
        <v>15</v>
      </c>
      <c r="C20" s="15" t="s">
        <v>20</v>
      </c>
      <c r="D20" s="29">
        <v>922751.65</v>
      </c>
      <c r="E20" s="29">
        <v>419605.29</v>
      </c>
      <c r="F20" s="28">
        <f t="shared" si="0"/>
        <v>45.47326358072618</v>
      </c>
      <c r="G20" s="7"/>
    </row>
    <row r="21" spans="1:7" ht="23.25" customHeight="1">
      <c r="A21" s="24" t="s">
        <v>21</v>
      </c>
      <c r="B21" s="17" t="s">
        <v>22</v>
      </c>
      <c r="C21" s="17" t="s">
        <v>12</v>
      </c>
      <c r="D21" s="28">
        <f>D22</f>
        <v>17753.58</v>
      </c>
      <c r="E21" s="28">
        <f>E22</f>
        <v>1894</v>
      </c>
      <c r="F21" s="28">
        <f t="shared" si="0"/>
        <v>10.668270850160924</v>
      </c>
      <c r="G21" s="7"/>
    </row>
    <row r="22" spans="1:7" ht="21" customHeight="1">
      <c r="A22" s="26" t="s">
        <v>23</v>
      </c>
      <c r="B22" s="27" t="s">
        <v>22</v>
      </c>
      <c r="C22" s="27" t="s">
        <v>14</v>
      </c>
      <c r="D22" s="29">
        <v>17753.58</v>
      </c>
      <c r="E22" s="29">
        <v>1894</v>
      </c>
      <c r="F22" s="28">
        <f t="shared" si="0"/>
        <v>10.668270850160924</v>
      </c>
      <c r="G22" s="7"/>
    </row>
    <row r="23" spans="1:7" ht="20.25" customHeight="1">
      <c r="A23" s="20" t="s">
        <v>24</v>
      </c>
      <c r="B23" s="17" t="s">
        <v>26</v>
      </c>
      <c r="C23" s="17" t="s">
        <v>12</v>
      </c>
      <c r="D23" s="28">
        <f>D24</f>
        <v>13306109.29</v>
      </c>
      <c r="E23" s="28">
        <f>E24</f>
        <v>1738919.82</v>
      </c>
      <c r="F23" s="28">
        <f t="shared" si="0"/>
        <v>13.068582123452558</v>
      </c>
      <c r="G23" s="7"/>
    </row>
    <row r="24" spans="1:7" ht="20.25" customHeight="1">
      <c r="A24" s="21" t="s">
        <v>25</v>
      </c>
      <c r="B24" s="15" t="s">
        <v>26</v>
      </c>
      <c r="C24" s="15" t="s">
        <v>11</v>
      </c>
      <c r="D24" s="29">
        <v>13306109.29</v>
      </c>
      <c r="E24" s="29">
        <v>1738919.82</v>
      </c>
      <c r="F24" s="28">
        <f t="shared" si="0"/>
        <v>13.068582123452558</v>
      </c>
      <c r="G24" s="7"/>
    </row>
    <row r="25" spans="1:7" ht="20.25" customHeight="1">
      <c r="A25" s="24" t="s">
        <v>27</v>
      </c>
      <c r="B25" s="17" t="s">
        <v>17</v>
      </c>
      <c r="C25" s="17" t="s">
        <v>12</v>
      </c>
      <c r="D25" s="28">
        <f>D26</f>
        <v>7500</v>
      </c>
      <c r="E25" s="28">
        <f>E26</f>
        <v>6000</v>
      </c>
      <c r="F25" s="28">
        <f t="shared" si="0"/>
        <v>80</v>
      </c>
      <c r="G25" s="7"/>
    </row>
    <row r="26" spans="1:7" ht="21" customHeight="1">
      <c r="A26" s="25" t="s">
        <v>28</v>
      </c>
      <c r="B26" s="27" t="s">
        <v>17</v>
      </c>
      <c r="C26" s="27" t="s">
        <v>11</v>
      </c>
      <c r="D26" s="31">
        <v>7500</v>
      </c>
      <c r="E26" s="31">
        <v>6000</v>
      </c>
      <c r="F26" s="28">
        <f t="shared" si="0"/>
        <v>80</v>
      </c>
      <c r="G26" s="8"/>
    </row>
    <row r="27" spans="1:7" ht="21" customHeight="1">
      <c r="A27" s="24" t="s">
        <v>31</v>
      </c>
      <c r="B27" s="27"/>
      <c r="C27" s="27"/>
      <c r="D27" s="32">
        <f>D12+D15+D17+D19+D21+D23+D25</f>
        <v>18089067.91</v>
      </c>
      <c r="E27" s="32">
        <f>E12+E15+E17+E19+E21+E23+E25</f>
        <v>3135815.6100000003</v>
      </c>
      <c r="F27" s="28">
        <f t="shared" si="0"/>
        <v>17.335418417366096</v>
      </c>
      <c r="G27" s="8"/>
    </row>
    <row r="28" spans="1:7" ht="15.75">
      <c r="A28" s="1"/>
      <c r="B28" s="9"/>
      <c r="C28" s="8"/>
      <c r="D28" s="8"/>
      <c r="E28" s="8"/>
      <c r="F28" s="8"/>
      <c r="G28" s="8"/>
    </row>
    <row r="29" spans="1:7" ht="15.75">
      <c r="A29" s="8"/>
      <c r="B29" s="9"/>
      <c r="C29" s="8"/>
      <c r="D29" s="8"/>
      <c r="E29" s="8"/>
      <c r="F29" s="10"/>
      <c r="G29" s="8"/>
    </row>
    <row r="30" ht="15.75">
      <c r="F30" s="7"/>
    </row>
    <row r="31" ht="15.75">
      <c r="A31" s="12"/>
    </row>
    <row r="32" ht="15.75">
      <c r="F32" s="7"/>
    </row>
    <row r="35" spans="4:5" ht="15.75">
      <c r="D35" s="13"/>
      <c r="E35" s="13"/>
    </row>
  </sheetData>
  <sheetProtection/>
  <mergeCells count="13">
    <mergeCell ref="D1:F1"/>
    <mergeCell ref="D3:F3"/>
    <mergeCell ref="D6:F6"/>
    <mergeCell ref="C4:F4"/>
    <mergeCell ref="C5:F5"/>
    <mergeCell ref="D2:F2"/>
    <mergeCell ref="B7:C7"/>
    <mergeCell ref="A8:F8"/>
    <mergeCell ref="A10:A11"/>
    <mergeCell ref="B10:B11"/>
    <mergeCell ref="C10:C11"/>
    <mergeCell ref="D10:F10"/>
    <mergeCell ref="A9:F9"/>
  </mergeCells>
  <printOptions/>
  <pageMargins left="1.062992125984252" right="0.1968503937007874" top="0.3937007874015748" bottom="0.3937007874015748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2022-09-07T11:36:35Z</dcterms:modified>
  <cp:category/>
  <cp:version/>
  <cp:contentType/>
  <cp:contentStatus/>
</cp:coreProperties>
</file>