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Приложение № 3" sheetId="1" r:id="rId1"/>
  </sheets>
  <definedNames>
    <definedName name="_xlnm.Print_Titles" localSheetId="0">'Приложение № 3'!$10:$11</definedName>
    <definedName name="_xlnm.Print_Area" localSheetId="0">'Приложение № 3'!$A$1:$E$50</definedName>
  </definedNames>
  <calcPr fullCalcOnLoad="1" refMode="R1C1"/>
</workbook>
</file>

<file path=xl/sharedStrings.xml><?xml version="1.0" encoding="utf-8"?>
<sst xmlns="http://schemas.openxmlformats.org/spreadsheetml/2006/main" count="83" uniqueCount="73">
  <si>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</si>
  <si>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</si>
  <si>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</si>
  <si>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</si>
  <si>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</si>
  <si>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Безвозмездные поступления от других бюджетов бюджетной системы Российской Федерации</t>
  </si>
  <si>
    <t>1 00 00000 00 0000 000</t>
  </si>
  <si>
    <t>1 01 00000 00 0000 000</t>
  </si>
  <si>
    <t>1 01 02000 01 0000 110</t>
  </si>
  <si>
    <t>2 00 00000 00 0000 000</t>
  </si>
  <si>
    <t>Наименование доходов</t>
  </si>
  <si>
    <t>Код бюджетной классификации Российской Федерации</t>
  </si>
  <si>
    <t>Субвенции бюджетам субъектов Российской Федерации и муниципальных образований</t>
  </si>
  <si>
    <t>ГОСУДАРСТВЕННАЯ ПОШЛИНА</t>
  </si>
  <si>
    <t>Дотации бюджетам субъектов Российской Федерации и муниципальных образований</t>
  </si>
  <si>
    <t>НАЛОГОВЫЕ И НЕНАЛОГОВЫЕ ДОХОДЫ</t>
  </si>
  <si>
    <t>ВСЕГО ДОХОДОВ</t>
  </si>
  <si>
    <t>Налог на имущество физических лиц</t>
  </si>
  <si>
    <t>Земельный налог</t>
  </si>
  <si>
    <t>1 06 06000 00 0000 110</t>
  </si>
  <si>
    <t>1 08 04020 01 0000 110</t>
  </si>
  <si>
    <t>1 11 05035 10 0000 120</t>
  </si>
  <si>
    <t>1 06 00000 00 0000 000</t>
  </si>
  <si>
    <t>1 06 01000 00 0000 110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</si>
  <si>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</si>
  <si>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1 08 00000 00 0000 000</t>
  </si>
  <si>
    <t>1 11 00000 00 0000 000</t>
  </si>
  <si>
    <t>2 02 00000 00 0000 000</t>
  </si>
  <si>
    <t>2 02 30000 00 0000 150</t>
  </si>
  <si>
    <t>из них:</t>
  </si>
  <si>
    <t>Иные межбюджетные трансферты бюджетам субъектов Российской Федерации и муниципальных образований</t>
  </si>
  <si>
    <t>2021 год</t>
  </si>
  <si>
    <t>2022 год</t>
  </si>
  <si>
    <t>2023 год</t>
  </si>
  <si>
    <t>2 02 10000 00 0000 150</t>
  </si>
  <si>
    <t>2 02 40000 00 0000 150</t>
  </si>
  <si>
    <t>1 06 06040 00 0000 110</t>
  </si>
  <si>
    <t>Земельный налог с физических лиц</t>
  </si>
  <si>
    <t>1 06 06030 00 0000 110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</si>
  <si>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</si>
  <si>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</si>
  <si>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</si>
  <si>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2 02 15001 10 0000 150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</si>
  <si>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</si>
  <si>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2 02 35118 10 0000 150</t>
  </si>
  <si>
    <t>2 02 49999 10 0000 150</t>
  </si>
  <si>
    <t xml:space="preserve">     Земельный налог с организаций</t>
  </si>
  <si>
    <t xml:space="preserve">Иные межбюджетные трансферты  бюджетам сельских поселений на софинансирование вопросов местного значения </t>
  </si>
  <si>
    <t>муниципального Совета</t>
  </si>
  <si>
    <t>Сумма, тыс. рублей</t>
  </si>
  <si>
    <t>2 02 40014 10 0000 150</t>
  </si>
  <si>
    <t xml:space="preserve">Осуществление части  полномочий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</si>
  <si>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 xml:space="preserve">Осуществление части  полномочий по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</si>
  <si>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 xml:space="preserve">Осуществление части полномочий по решению вопросов местного значения  осуществление муниципального земельного контроля в границах поселения   </t>
  </si>
  <si>
    <t>Осуществление части  полномочий по  организации ритуальных услуг и содержанию мест захоронения</t>
  </si>
  <si>
    <t>Осуществление части  полномочий по участию в организации деятельности по накоплению (в том числе раздельному накоплению) и транспортированию твердых коммунальных отходов</t>
  </si>
  <si>
    <t>Дотации бюджетам сельских поселений на выравнивание бюджетной обеспеченности поселений за счет средств районного бюджета</t>
  </si>
  <si>
    <t>Ремонт и содержание противопожарных водоисточников, обустройство минерализованных полос за счет средств МО "Коношский муниципальный район"</t>
  </si>
  <si>
    <t>Поддержка деятельности учреждений культуры</t>
  </si>
  <si>
    <t>2 02 20000 00 0000 150</t>
  </si>
  <si>
    <t>Субсидии бюджетам субъектов РФ и муниципальных образований (межбюджетные субсидии)</t>
  </si>
  <si>
    <t>Создание (реконструкция) и капитальный ремонт учреждений культурно-досугового типа в сельской местности</t>
  </si>
  <si>
    <t>Дотации на выравнивание бюджетной обеспеченности поселений за счет средств областного бюджета</t>
  </si>
  <si>
    <t>2 02 25519 10 0000 150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</si>
  <si>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</si>
  <si>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</si>
  <si>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Приложение № 2</t>
  </si>
  <si>
    <t>202 39998 10 0000 150</t>
  </si>
  <si>
    <t>Единая субвенция бюджетам сельских поселений</t>
  </si>
  <si>
    <t>к решению  тридцать шестой   сессии</t>
  </si>
  <si>
    <t>муниципального образования "Вохтомское"</t>
  </si>
  <si>
    <t xml:space="preserve"> от 04 .02. 2020 г. № 210</t>
  </si>
  <si>
    <t xml:space="preserve">Прогнозируемое поступление доходов бюджета муниципального образования  "Вохтомское"                на 2021 год и на плановый период 2022 и 2023 годы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</si>
</sst>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\-#,##0.0\ "/>
    <numFmt numFmtId="173" formatCode="_-* #,##0.0_р_._-;\-* #,##0.0_р_._-;_-* &quot;-&quot;?_р_._-;_-@_-"/>
    <numFmt numFmtId="174" formatCode="_-* #,##0_р_._-;\-* #,##0_р_._-;_-* &quot;-&quot;?_р_._-;_-@_-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_р_._-;\-* #,##0.00_р_._-;_-* &quot;-&quot;?_р_._-;_-@_-"/>
    <numFmt numFmtId="181" formatCode="_-* #,##0.000_р_._-;\-* #,##0.000_р_._-;_-* &quot;-&quot;?_р_._-;_-@_-"/>
    <numFmt numFmtId="182" formatCode="[$-FC19]d\ mmmm\ yyyy\ &quot;г.&quot;"/>
    <numFmt numFmtId="183" formatCode="#,##0.0"/>
    <numFmt numFmtId="184" formatCode="_-* #,##0.0\ _₽_-;\-* #,##0.0\ _₽_-;_-* &quot;-&quot;?\ _₽_-;_-@_-"/>
  </numFmts>
  <fonts count="40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183" fontId="1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top" wrapText="1" indent="1"/>
    </xf>
    <xf numFmtId="49" fontId="1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183" fontId="2" fillId="0" borderId="0" xfId="0" applyNumberFormat="1" applyFont="1" applyFill="1" applyAlignment="1">
      <alignment/>
    </xf>
    <xf numFmtId="183" fontId="5" fillId="0" borderId="11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 indent="1"/>
    </xf>
    <xf numFmtId="4" fontId="1" fillId="0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3" fillId="33" borderId="14" xfId="0" applyFont="1" applyFill="1" applyBorder="1" applyAlignment="1">
      <alignment horizontal="left" wrapText="1"/>
    </xf>
    <xf numFmtId="0" fontId="1" fillId="0" borderId="0" xfId="0" applyFont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SheetLayoutView="100" zoomScalePageLayoutView="0" workbookViewId="0" topLeftCell="A1">
      <selection activeCell="A9" sqref="A9:E9"/>
    </sheetView>
  </sheetViews>
  <sheetFormatPr defaultColWidth="9.00390625" defaultRowHeight="12.75"/>
  <cols>
    <col min="1" max="1" width="39.25390625" style="4" customWidth="1"/>
    <col min="2" max="2" width="24.00390625" style="4" customWidth="1"/>
    <col min="3" max="4" width="13.875" style="4" customWidth="1"/>
    <col min="5" max="5" width="15.00390625" style="4" customWidth="1"/>
    <col min="6" max="6" width="0.12890625" style="4" hidden="1" customWidth="1"/>
    <col min="7" max="16384" width="9.125" style="4" customWidth="1"/>
  </cols>
  <sheetData>
    <row r="1" spans="1:6" ht="12.75" customHeight="1">
      <c r="A1" s="1"/>
      <c r="B1" s="2"/>
      <c r="C1" s="34"/>
      <c r="D1" s="34"/>
      <c r="E1" s="34"/>
      <c r="F1" s="3"/>
    </row>
    <row r="2" spans="1:6" ht="12.75" customHeight="1">
      <c r="A2" s="1"/>
      <c r="B2" s="2"/>
      <c r="C2" s="34" t="s">
        <v>66</v>
      </c>
      <c r="D2" s="34"/>
      <c r="E2" s="34"/>
      <c r="F2" s="3"/>
    </row>
    <row r="3" spans="1:6" ht="15" customHeight="1">
      <c r="A3" s="1"/>
      <c r="B3" s="2"/>
      <c r="C3" s="40" t="s">
        <v>69</v>
      </c>
      <c r="D3" s="40"/>
      <c r="E3" s="40"/>
      <c r="F3" s="3"/>
    </row>
    <row r="4" spans="1:6" ht="17.25" customHeight="1">
      <c r="A4" s="1"/>
      <c r="B4" s="2"/>
      <c r="C4" s="34" t="s">
        <v>48</v>
      </c>
      <c r="D4" s="34"/>
      <c r="E4" s="34"/>
      <c r="F4" s="3"/>
    </row>
    <row r="5" spans="1:6" ht="31.5" customHeight="1">
      <c r="A5" s="1"/>
      <c r="B5" s="2"/>
      <c r="C5" s="34" t="s">
        <v>70</v>
      </c>
      <c r="D5" s="34"/>
      <c r="E5" s="34"/>
      <c r="F5" s="3"/>
    </row>
    <row r="6" spans="1:6" ht="15.75">
      <c r="A6" s="1"/>
      <c r="B6" s="2"/>
      <c r="C6" s="39" t="s">
        <v>71</v>
      </c>
      <c r="D6" s="39"/>
      <c r="E6" s="39"/>
      <c r="F6" s="3"/>
    </row>
    <row r="7" spans="1:6" ht="15.75">
      <c r="A7" s="1"/>
      <c r="B7" s="2"/>
      <c r="C7" s="5"/>
      <c r="D7" s="5"/>
      <c r="E7" s="5"/>
      <c r="F7" s="3"/>
    </row>
    <row r="8" spans="1:5" ht="52.5" customHeight="1">
      <c r="A8" s="32" t="s">
        <v>72</v>
      </c>
      <c r="B8" s="32"/>
      <c r="C8" s="32"/>
      <c r="D8" s="32"/>
      <c r="E8" s="32"/>
    </row>
    <row r="9" spans="1:5" ht="18.75" customHeight="1">
      <c r="A9" s="33"/>
      <c r="B9" s="33"/>
      <c r="C9" s="33"/>
      <c r="D9" s="33"/>
      <c r="E9" s="33"/>
    </row>
    <row r="10" spans="1:5" ht="14.25" customHeight="1">
      <c r="A10" s="35" t="s">
        <v>10</v>
      </c>
      <c r="B10" s="35" t="s">
        <v>11</v>
      </c>
      <c r="C10" s="36" t="s">
        <v>49</v>
      </c>
      <c r="D10" s="37"/>
      <c r="E10" s="38"/>
    </row>
    <row r="11" spans="1:5" ht="36.75" customHeight="1">
      <c r="A11" s="35"/>
      <c r="B11" s="35"/>
      <c r="C11" s="6" t="s">
        <v>31</v>
      </c>
      <c r="D11" s="6" t="s">
        <v>32</v>
      </c>
      <c r="E11" s="6" t="s">
        <v>33</v>
      </c>
    </row>
    <row r="12" spans="1:5" ht="31.5">
      <c r="A12" s="7" t="s">
        <v>15</v>
      </c>
      <c r="B12" s="8" t="s">
        <v>6</v>
      </c>
      <c r="C12" s="22">
        <f>C13+C15+C21+C23</f>
        <v>1027</v>
      </c>
      <c r="D12" s="29">
        <f>D13+D15+D21+D23</f>
        <v>1045.8</v>
      </c>
      <c r="E12" s="29">
        <f>E13+E15+E21+E23</f>
        <v>1097.2</v>
      </c>
    </row>
    <row r="13" spans="1:5" ht="21" customHeight="1">
      <c r="A13" s="9" t="s">
        <v>4</v>
      </c>
      <c r="B13" s="16" t="s">
        <v>7</v>
      </c>
      <c r="C13" s="10">
        <f>C14</f>
        <v>747</v>
      </c>
      <c r="D13" s="28">
        <f>D14</f>
        <v>805.2</v>
      </c>
      <c r="E13" s="28">
        <f>E14</f>
        <v>856.5</v>
      </c>
    </row>
    <row r="14" spans="1:5" ht="17.25" customHeight="1">
      <c r="A14" s="11" t="s">
        <v>0</v>
      </c>
      <c r="B14" s="16" t="s">
        <v>8</v>
      </c>
      <c r="C14" s="10">
        <v>747</v>
      </c>
      <c r="D14" s="28">
        <v>805.2</v>
      </c>
      <c r="E14" s="28">
        <v>856.5</v>
      </c>
    </row>
    <row r="15" spans="1:5" ht="15.75">
      <c r="A15" s="12" t="s">
        <v>1</v>
      </c>
      <c r="B15" s="16" t="s">
        <v>22</v>
      </c>
      <c r="C15" s="10">
        <f>C16+C18</f>
        <v>238</v>
      </c>
      <c r="D15" s="28">
        <f>D16+D18</f>
        <v>238.6</v>
      </c>
      <c r="E15" s="28">
        <f>E16+E18</f>
        <v>238.7</v>
      </c>
    </row>
    <row r="16" spans="1:5" ht="15.75">
      <c r="A16" s="12" t="s">
        <v>17</v>
      </c>
      <c r="B16" s="16" t="s">
        <v>23</v>
      </c>
      <c r="C16" s="10">
        <f>C17</f>
        <v>33</v>
      </c>
      <c r="D16" s="28">
        <f>D17</f>
        <v>33.6</v>
      </c>
      <c r="E16" s="28">
        <v>33.7</v>
      </c>
    </row>
    <row r="17" spans="1:5" ht="78.75">
      <c r="A17" s="11" t="s">
        <v>40</v>
      </c>
      <c r="B17" s="16" t="s">
        <v>41</v>
      </c>
      <c r="C17" s="10">
        <v>33</v>
      </c>
      <c r="D17" s="28">
        <v>33.6</v>
      </c>
      <c r="E17" s="28">
        <v>33.6</v>
      </c>
    </row>
    <row r="18" spans="1:5" ht="15.75">
      <c r="A18" s="23" t="s">
        <v>18</v>
      </c>
      <c r="B18" s="26" t="s">
        <v>19</v>
      </c>
      <c r="C18" s="10">
        <f>C19+C20</f>
        <v>205</v>
      </c>
      <c r="D18" s="28">
        <f>D19+D20</f>
        <v>205</v>
      </c>
      <c r="E18" s="28">
        <f>E19+E20</f>
        <v>205</v>
      </c>
    </row>
    <row r="19" spans="1:5" ht="15.75">
      <c r="A19" s="24" t="s">
        <v>46</v>
      </c>
      <c r="B19" s="26" t="s">
        <v>38</v>
      </c>
      <c r="C19" s="10">
        <v>55</v>
      </c>
      <c r="D19" s="28">
        <v>55</v>
      </c>
      <c r="E19" s="28">
        <v>55</v>
      </c>
    </row>
    <row r="20" spans="1:5" ht="15.75">
      <c r="A20" s="25" t="s">
        <v>37</v>
      </c>
      <c r="B20" s="16" t="s">
        <v>36</v>
      </c>
      <c r="C20" s="10">
        <v>150</v>
      </c>
      <c r="D20" s="28">
        <v>150</v>
      </c>
      <c r="E20" s="28">
        <v>150</v>
      </c>
    </row>
    <row r="21" spans="1:5" ht="15.75">
      <c r="A21" s="12" t="s">
        <v>13</v>
      </c>
      <c r="B21" s="16" t="s">
        <v>25</v>
      </c>
      <c r="C21" s="10">
        <f>C22</f>
        <v>2</v>
      </c>
      <c r="D21" s="28">
        <f>D22</f>
        <v>2</v>
      </c>
      <c r="E21" s="28">
        <f>E22</f>
        <v>2</v>
      </c>
    </row>
    <row r="22" spans="1:5" ht="137.25" customHeight="1">
      <c r="A22" s="11" t="s">
        <v>24</v>
      </c>
      <c r="B22" s="16" t="s">
        <v>20</v>
      </c>
      <c r="C22" s="10">
        <v>2</v>
      </c>
      <c r="D22" s="28">
        <v>2</v>
      </c>
      <c r="E22" s="28">
        <v>2</v>
      </c>
    </row>
    <row r="23" spans="1:5" ht="79.5" customHeight="1">
      <c r="A23" s="9" t="s">
        <v>2</v>
      </c>
      <c r="B23" s="16" t="s">
        <v>26</v>
      </c>
      <c r="C23" s="10">
        <f>C24</f>
        <v>40</v>
      </c>
      <c r="D23" s="10">
        <f>D24</f>
        <v>0</v>
      </c>
      <c r="E23" s="10">
        <f>E24</f>
        <v>0</v>
      </c>
    </row>
    <row r="24" spans="1:5" ht="129" customHeight="1">
      <c r="A24" s="27" t="s">
        <v>39</v>
      </c>
      <c r="B24" s="16" t="s">
        <v>21</v>
      </c>
      <c r="C24" s="10">
        <v>40</v>
      </c>
      <c r="D24" s="28">
        <v>0</v>
      </c>
      <c r="E24" s="28">
        <v>0</v>
      </c>
    </row>
    <row r="25" spans="1:5" ht="33.75" customHeight="1">
      <c r="A25" s="13" t="s">
        <v>3</v>
      </c>
      <c r="B25" s="14" t="s">
        <v>9</v>
      </c>
      <c r="C25" s="30">
        <f>C26</f>
        <v>6126.7</v>
      </c>
      <c r="D25" s="30">
        <f>D26</f>
        <v>6258.9</v>
      </c>
      <c r="E25" s="30">
        <f>E26</f>
        <v>4126.5</v>
      </c>
    </row>
    <row r="26" spans="1:5" ht="47.25">
      <c r="A26" s="9" t="s">
        <v>5</v>
      </c>
      <c r="B26" s="16" t="s">
        <v>27</v>
      </c>
      <c r="C26" s="28">
        <f>C27+C31+C35+C39</f>
        <v>6126.7</v>
      </c>
      <c r="D26" s="28">
        <f>D27+D31+D35+D39</f>
        <v>6258.9</v>
      </c>
      <c r="E26" s="28">
        <f>E27+E31+E35+E39</f>
        <v>4126.5</v>
      </c>
    </row>
    <row r="27" spans="1:5" ht="47.25">
      <c r="A27" s="12" t="s">
        <v>14</v>
      </c>
      <c r="B27" s="16" t="s">
        <v>34</v>
      </c>
      <c r="C27" s="28">
        <f>C29+C30</f>
        <v>767.4</v>
      </c>
      <c r="D27" s="28">
        <f>D29+D30</f>
        <v>645.8</v>
      </c>
      <c r="E27" s="28">
        <f>E29+E30</f>
        <v>672.5</v>
      </c>
    </row>
    <row r="28" spans="1:5" ht="15.75">
      <c r="A28" s="11" t="s">
        <v>29</v>
      </c>
      <c r="B28" s="16"/>
      <c r="C28" s="28"/>
      <c r="D28" s="28"/>
      <c r="E28" s="28"/>
    </row>
    <row r="29" spans="1:5" ht="63">
      <c r="A29" s="11" t="s">
        <v>62</v>
      </c>
      <c r="B29" s="16" t="s">
        <v>42</v>
      </c>
      <c r="C29" s="28">
        <v>163.1</v>
      </c>
      <c r="D29" s="28">
        <v>130.5</v>
      </c>
      <c r="E29" s="28">
        <v>130.5</v>
      </c>
    </row>
    <row r="30" spans="1:5" ht="78.75">
      <c r="A30" s="11" t="s">
        <v>56</v>
      </c>
      <c r="B30" s="16" t="s">
        <v>42</v>
      </c>
      <c r="C30" s="28">
        <v>604.3</v>
      </c>
      <c r="D30" s="28">
        <v>515.3</v>
      </c>
      <c r="E30" s="28">
        <v>542</v>
      </c>
    </row>
    <row r="31" spans="1:5" ht="47.25">
      <c r="A31" s="11" t="s">
        <v>60</v>
      </c>
      <c r="B31" s="16" t="s">
        <v>59</v>
      </c>
      <c r="C31" s="28">
        <f>C33+C34</f>
        <v>783.7</v>
      </c>
      <c r="D31" s="28">
        <f>D33+D34</f>
        <v>2004.2</v>
      </c>
      <c r="E31" s="28">
        <f>E33+E34</f>
        <v>0</v>
      </c>
    </row>
    <row r="32" spans="1:5" ht="15.75">
      <c r="A32" s="11" t="s">
        <v>29</v>
      </c>
      <c r="B32" s="16"/>
      <c r="C32" s="28"/>
      <c r="D32" s="28"/>
      <c r="E32" s="28"/>
    </row>
    <row r="33" spans="1:5" ht="63">
      <c r="A33" s="11" t="s">
        <v>61</v>
      </c>
      <c r="B33" s="16" t="s">
        <v>63</v>
      </c>
      <c r="C33" s="28">
        <v>0</v>
      </c>
      <c r="D33" s="28">
        <v>1537.9</v>
      </c>
      <c r="E33" s="28">
        <v>0</v>
      </c>
    </row>
    <row r="34" spans="1:5" ht="94.5">
      <c r="A34" s="11" t="s">
        <v>65</v>
      </c>
      <c r="B34" s="16" t="s">
        <v>64</v>
      </c>
      <c r="C34" s="28">
        <v>783.7</v>
      </c>
      <c r="D34" s="28">
        <v>466.3</v>
      </c>
      <c r="E34" s="28">
        <v>0</v>
      </c>
    </row>
    <row r="35" spans="1:5" ht="47.25">
      <c r="A35" s="9" t="s">
        <v>12</v>
      </c>
      <c r="B35" s="16" t="s">
        <v>28</v>
      </c>
      <c r="C35" s="28">
        <f>C37+C38</f>
        <v>212.8</v>
      </c>
      <c r="D35" s="28">
        <f>D37+D38</f>
        <v>214.2</v>
      </c>
      <c r="E35" s="28">
        <f>E37+E38</f>
        <v>219.3</v>
      </c>
    </row>
    <row r="36" spans="1:5" ht="15.75">
      <c r="A36" s="11" t="s">
        <v>29</v>
      </c>
      <c r="B36" s="16"/>
      <c r="C36" s="28"/>
      <c r="D36" s="28"/>
      <c r="E36" s="28"/>
    </row>
    <row r="37" spans="1:5" ht="39" customHeight="1">
      <c r="A37" s="11" t="s">
        <v>68</v>
      </c>
      <c r="B37" s="16" t="s">
        <v>67</v>
      </c>
      <c r="C37" s="28">
        <v>87.5</v>
      </c>
      <c r="D37" s="28">
        <v>87.5</v>
      </c>
      <c r="E37" s="28">
        <v>87.5</v>
      </c>
    </row>
    <row r="38" spans="1:5" ht="78.75">
      <c r="A38" s="11" t="s">
        <v>43</v>
      </c>
      <c r="B38" s="16" t="s">
        <v>44</v>
      </c>
      <c r="C38" s="28">
        <v>125.3</v>
      </c>
      <c r="D38" s="28">
        <v>126.7</v>
      </c>
      <c r="E38" s="28">
        <v>131.8</v>
      </c>
    </row>
    <row r="39" spans="1:5" ht="63">
      <c r="A39" s="9" t="s">
        <v>30</v>
      </c>
      <c r="B39" s="16" t="s">
        <v>35</v>
      </c>
      <c r="C39" s="28">
        <f>C41+C42+C43+C44+C45+C46+C47+C48</f>
        <v>4362.8</v>
      </c>
      <c r="D39" s="28">
        <f>D41+D42+D43+D44+D45+D46+D47+D48</f>
        <v>3394.7</v>
      </c>
      <c r="E39" s="28">
        <f>E41+E42+E43+E44+E45+E46+E47+E48</f>
        <v>3234.7</v>
      </c>
    </row>
    <row r="40" spans="1:5" ht="15.75">
      <c r="A40" s="15" t="s">
        <v>29</v>
      </c>
      <c r="B40" s="16"/>
      <c r="C40" s="28"/>
      <c r="D40" s="28"/>
      <c r="E40" s="28"/>
    </row>
    <row r="41" spans="1:5" ht="330.75">
      <c r="A41" s="15" t="s">
        <v>51</v>
      </c>
      <c r="B41" s="16" t="s">
        <v>50</v>
      </c>
      <c r="C41" s="28">
        <v>558.9</v>
      </c>
      <c r="D41" s="28">
        <v>0</v>
      </c>
      <c r="E41" s="28">
        <v>0</v>
      </c>
    </row>
    <row r="42" spans="1:5" ht="330.75">
      <c r="A42" s="15" t="s">
        <v>52</v>
      </c>
      <c r="B42" s="16" t="s">
        <v>50</v>
      </c>
      <c r="C42" s="28">
        <v>363.9</v>
      </c>
      <c r="D42" s="28">
        <v>0</v>
      </c>
      <c r="E42" s="28">
        <v>0</v>
      </c>
    </row>
    <row r="43" spans="1:5" ht="78.75">
      <c r="A43" s="15" t="s">
        <v>53</v>
      </c>
      <c r="B43" s="16" t="s">
        <v>50</v>
      </c>
      <c r="C43" s="28">
        <v>164.6</v>
      </c>
      <c r="D43" s="28">
        <v>0</v>
      </c>
      <c r="E43" s="28">
        <v>0</v>
      </c>
    </row>
    <row r="44" spans="1:5" ht="94.5">
      <c r="A44" s="15" t="s">
        <v>55</v>
      </c>
      <c r="B44" s="16" t="s">
        <v>50</v>
      </c>
      <c r="C44" s="28">
        <v>24.4</v>
      </c>
      <c r="D44" s="28">
        <v>0</v>
      </c>
      <c r="E44" s="28">
        <v>0</v>
      </c>
    </row>
    <row r="45" spans="1:5" ht="62.25" customHeight="1">
      <c r="A45" s="15" t="s">
        <v>54</v>
      </c>
      <c r="B45" s="16" t="s">
        <v>50</v>
      </c>
      <c r="C45" s="28">
        <v>16.3</v>
      </c>
      <c r="D45" s="28">
        <v>0</v>
      </c>
      <c r="E45" s="28">
        <v>0</v>
      </c>
    </row>
    <row r="46" spans="1:5" ht="63">
      <c r="A46" s="15" t="s">
        <v>47</v>
      </c>
      <c r="B46" s="16" t="s">
        <v>45</v>
      </c>
      <c r="C46" s="28">
        <v>3179</v>
      </c>
      <c r="D46" s="28">
        <v>3179</v>
      </c>
      <c r="E46" s="28">
        <v>3179</v>
      </c>
    </row>
    <row r="47" spans="1:5" ht="94.5">
      <c r="A47" s="15" t="s">
        <v>57</v>
      </c>
      <c r="B47" s="16" t="s">
        <v>45</v>
      </c>
      <c r="C47" s="28">
        <v>37.7</v>
      </c>
      <c r="D47" s="28">
        <v>37.7</v>
      </c>
      <c r="E47" s="28">
        <v>37.7</v>
      </c>
    </row>
    <row r="48" spans="1:5" ht="31.5">
      <c r="A48" s="15" t="s">
        <v>58</v>
      </c>
      <c r="B48" s="16" t="s">
        <v>45</v>
      </c>
      <c r="C48" s="28">
        <v>18</v>
      </c>
      <c r="D48" s="28">
        <v>178</v>
      </c>
      <c r="E48" s="28">
        <v>18</v>
      </c>
    </row>
    <row r="49" spans="1:5" ht="9.75" customHeight="1">
      <c r="A49" s="15"/>
      <c r="B49" s="16"/>
      <c r="C49" s="28"/>
      <c r="D49" s="28"/>
      <c r="E49" s="28"/>
    </row>
    <row r="50" spans="1:5" ht="22.5" customHeight="1">
      <c r="A50" s="17" t="s">
        <v>16</v>
      </c>
      <c r="B50" s="18"/>
      <c r="C50" s="31">
        <f>C12+C25</f>
        <v>7153.7</v>
      </c>
      <c r="D50" s="31">
        <f>D12+D25</f>
        <v>7304.7</v>
      </c>
      <c r="E50" s="31">
        <f>E12+E25</f>
        <v>5223.7</v>
      </c>
    </row>
    <row r="51" spans="1:4" ht="13.5" customHeight="1">
      <c r="A51" s="19"/>
      <c r="B51" s="20"/>
      <c r="C51" s="20"/>
      <c r="D51" s="20"/>
    </row>
    <row r="54" ht="15">
      <c r="E54" s="21"/>
    </row>
  </sheetData>
  <sheetProtection/>
  <mergeCells count="11">
    <mergeCell ref="C1:E1"/>
    <mergeCell ref="C3:E3"/>
    <mergeCell ref="C4:E4"/>
    <mergeCell ref="C5:E5"/>
    <mergeCell ref="C6:E6"/>
    <mergeCell ref="A8:E8"/>
    <mergeCell ref="A9:E9"/>
    <mergeCell ref="C2:E2"/>
    <mergeCell ref="A10:A11"/>
    <mergeCell ref="B10:B11"/>
    <mergeCell ref="C10:E10"/>
  </mergeCells>
  <printOptions/>
  <pageMargins left="0.984251968503937" right="0.3937007874015748" top="0.7086614173228347" bottom="0.3937007874015748" header="0.5118110236220472" footer="0.5511811023622047"/>
  <pageSetup fitToHeight="2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Админ</cp:lastModifiedBy>
  <cp:lastPrinted>2021-02-12T10:24:03Z</cp:lastPrinted>
  <dcterms:created xsi:type="dcterms:W3CDTF">2004-09-13T07:20:24Z</dcterms:created>
  <dcterms:modified xsi:type="dcterms:W3CDTF">2021-02-12T10:24:14Z</dcterms:modified>
  <cp:category/>
  <cp:version/>
  <cp:contentType/>
  <cp:contentStatus/>
</cp:coreProperties>
</file>