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7" activeTab="4"/>
  </bookViews>
  <sheets>
    <sheet name="Титульный" sheetId="1" r:id="rId1"/>
    <sheet name="1.1 жилые здания" sheetId="2" r:id="rId2"/>
    <sheet name="1.2 нежилые здания" sheetId="3" r:id="rId3"/>
    <sheet name="1.3 Объекты и сооружения инжене" sheetId="4" r:id="rId4"/>
    <sheet name="1.4 Земельные участки" sheetId="5" r:id="rId5"/>
    <sheet name="2.1 транспортные средства" sheetId="6" r:id="rId6"/>
    <sheet name="2.2 машины и оборудование" sheetId="7" r:id="rId7"/>
    <sheet name="2.3 производственный и хозяйств" sheetId="8" r:id="rId8"/>
    <sheet name="3.1 МУП " sheetId="9" r:id="rId9"/>
    <sheet name="3.2 МУ" sheetId="10" r:id="rId10"/>
  </sheets>
  <definedNames>
    <definedName name="_xlnm._FilterDatabase" localSheetId="4" hidden="1">'1.4 Земельные участки'!$A$7:$R$61</definedName>
    <definedName name="_xlnm.Print_Area" localSheetId="1">'1.1 жилые здания'!$A$1:$R$13</definedName>
    <definedName name="_xlnm.Print_Area" localSheetId="5">'2.1 транспортные средства'!$A$1:$O$10</definedName>
    <definedName name="_xlnm.Print_Area" localSheetId="6">'2.2 машины и оборудование'!$A$1:$O$10</definedName>
    <definedName name="_xlnm.Print_Area" localSheetId="7">'2.3 производственный и хозяйств'!$A$1:$O$11</definedName>
    <definedName name="_xlnm.Print_Area" localSheetId="8">'3.1 МУП '!$A$1:$M$11</definedName>
    <definedName name="_xlnm.Print_Area" localSheetId="9">'3.2 МУ'!$A$1:$J$10</definedName>
    <definedName name="_xlnm.Print_Area" localSheetId="0">'Титульный'!$A$1:$T$28</definedName>
  </definedNames>
  <calcPr fullCalcOnLoad="1" refMode="R1C1"/>
</workbook>
</file>

<file path=xl/comments4.xml><?xml version="1.0" encoding="utf-8"?>
<comments xmlns="http://schemas.openxmlformats.org/spreadsheetml/2006/main">
  <authors>
    <author>Админ</author>
  </authors>
  <commentList>
    <comment ref="J17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<sst xmlns="http://schemas.openxmlformats.org/spreadsheetml/2006/main" count="669" uniqueCount="378">
  <si>
    <t>Наименование</t>
  </si>
  <si>
    <t>Балансовая стоимость, руб.</t>
  </si>
  <si>
    <t>Правообладатель</t>
  </si>
  <si>
    <t>Дата возникновения права</t>
  </si>
  <si>
    <t>Основание возникновения права (реквизиты документов)</t>
  </si>
  <si>
    <t>Дата прекращения права</t>
  </si>
  <si>
    <t>Основание прекращения права (реквизиты документов)</t>
  </si>
  <si>
    <t>Ограничения (обременния)</t>
  </si>
  <si>
    <t>Дата возникновения ограничения (обременения)</t>
  </si>
  <si>
    <t>Основание возникновения ограничения (обременения) (реквизиты документов)</t>
  </si>
  <si>
    <t>Основание прекращения ограничения (обременения) (реквизиты документов)</t>
  </si>
  <si>
    <t>Кадастровая стоимость, руб.</t>
  </si>
  <si>
    <t>Полное наименование</t>
  </si>
  <si>
    <t>Организационно-правовая форма</t>
  </si>
  <si>
    <t>Адрес (местонахождение)</t>
  </si>
  <si>
    <t>Основной государственный регистрационный номер</t>
  </si>
  <si>
    <t>Дата государственной регистрации</t>
  </si>
  <si>
    <t>Среднесписочная численность работников</t>
  </si>
  <si>
    <t xml:space="preserve">Адрес (местоположение)
</t>
  </si>
  <si>
    <t>Дата прекращения ограничения (обременения)</t>
  </si>
  <si>
    <t>Балансовая стоимость основных средств (фондов), руб</t>
  </si>
  <si>
    <t>Остаточная стоимость основных средств (фондов), руб</t>
  </si>
  <si>
    <t>Административное здание</t>
  </si>
  <si>
    <t>29:06:020201:124</t>
  </si>
  <si>
    <t>144,4</t>
  </si>
  <si>
    <t>Архангельская область, Коношский район,                п. Фоминский,                ул. Школьная,  дом 8</t>
  </si>
  <si>
    <t>Здание Фоминского сельского Дома культуры</t>
  </si>
  <si>
    <t>Архангельская область, Коношский район,               д. Осташевская,                ул. Центральная,  дом 2</t>
  </si>
  <si>
    <t>790,3</t>
  </si>
  <si>
    <t>Здание Мелентьевского клуба</t>
  </si>
  <si>
    <t>Архангельская область, Коношский район,               пос. Мелентьевский,                ул.Школьная,  дом 1-а</t>
  </si>
  <si>
    <t>206,0</t>
  </si>
  <si>
    <t>Здание Валдеевского сельского клуба</t>
  </si>
  <si>
    <t>261,6</t>
  </si>
  <si>
    <t xml:space="preserve">Архангельская область, Коношский район,              д. Ивакинская,                ул.Победы,  дом 39 </t>
  </si>
  <si>
    <t>Муниципальное бюджетное учреждение культуры "Вохтомский сельский Дом Культуры"</t>
  </si>
  <si>
    <t>Водонапорная башня</t>
  </si>
  <si>
    <t xml:space="preserve">Реестровый номер
</t>
  </si>
  <si>
    <t>РЕЕСТР МУНИЦИПАЛЬНОГО ИМУЩЕСТВА МУНИЦИПАЛЬНОГО  ОБРАЗОВАНИЯ "ВОХТОМСКОЕ"</t>
  </si>
  <si>
    <t xml:space="preserve"> РАЗДЕЛ 1. НЕДВИЖИМОЕ ИМУЩЕСТВО </t>
  </si>
  <si>
    <t>1. Жилые здания, помещения</t>
  </si>
  <si>
    <t>Кадастровый (условный)                 номер</t>
  </si>
  <si>
    <t>Площадь, кв.м              (иные характеристики)</t>
  </si>
  <si>
    <t>Начисленная амортизация, руб.</t>
  </si>
  <si>
    <t>3. Объекты и сооружения инженерной инфраструктуры</t>
  </si>
  <si>
    <t>2. Нежилые здания, помещения</t>
  </si>
  <si>
    <t>Площадь (протяженность), кв.м              (иные характеристики)</t>
  </si>
  <si>
    <t>4. Земельные участки</t>
  </si>
  <si>
    <t xml:space="preserve"> РАЗДЕЛ 2. ДВИЖИМОЕ ИМУЩЕСТВО </t>
  </si>
  <si>
    <t>1. Транспортные средства</t>
  </si>
  <si>
    <t>Характеристики</t>
  </si>
  <si>
    <t>2. Машины и оборудование</t>
  </si>
  <si>
    <t>3. Производственный и хозяйственный инвентарь</t>
  </si>
  <si>
    <t xml:space="preserve">Основание создания юридического лица </t>
  </si>
  <si>
    <t xml:space="preserve">                                     РЕЕСТР МУНИЦИПАЛЬНОГО ИМУЩЕСТВА МУНИЦИПАЛЬНОГО  ОБРАЗОВАНИЯ "ВОХТОМСКОЕ"</t>
  </si>
  <si>
    <t xml:space="preserve">                                      РАЗДЕЛ 3. МУНИЦИПАЛЬНЫЕ УНИТАРНЫЕ ПРЕДПРИЯТИЯ, МУНИЦИПАЛЬНЫЕ УЧРЕЖДЕНИЯ</t>
  </si>
  <si>
    <t xml:space="preserve">                                                             РЕЕСТР МУНИЦИПАЛЬНОГО ИМУЩЕСТВА МУНИЦИПАЛЬНОГО  ОБРАЗОВАНИЯ "ВОХТОМСКОЕ"</t>
  </si>
  <si>
    <t xml:space="preserve">                                                              РАЗДЕЛ 3. МУНИЦИПАЛЬНЫЕ УНИТАРНЫЕ ПРЕДПРИЯТИЯ, МУНИЦИПАЛЬНЫЕ УЧРЕЖДЕНИЯ</t>
  </si>
  <si>
    <t xml:space="preserve">                                                                                                           1. Муниципальные унитарные предприятия</t>
  </si>
  <si>
    <t xml:space="preserve">                                                                                            2. Муниципальные учреждения</t>
  </si>
  <si>
    <t>Автомобиль               УАЗ-3909-09</t>
  </si>
  <si>
    <t>Детская площадка (спортивно-игровой комплекс)                   дер. Осташевская</t>
  </si>
  <si>
    <t>Детская площадка (спортивно-игровой комплекс)                   дер. Мелентьев Пал</t>
  </si>
  <si>
    <t>Договор купли-продажи</t>
  </si>
  <si>
    <t>МО "Вохтомское"</t>
  </si>
  <si>
    <t>Администрация МО "Вохтомское"</t>
  </si>
  <si>
    <t>МБУК "Вохтомский СДК"</t>
  </si>
  <si>
    <t>Муниципальное униатрное предприятие "Жилищно-коммунальная служба "Вохтома" администрации муниципального образования "Вохтомское"</t>
  </si>
  <si>
    <t>164040,                                  Архангельская область, Коношский район,                       п. Фоминский,                      ул. Школьная, 8</t>
  </si>
  <si>
    <t>1062918011859</t>
  </si>
  <si>
    <t>Муниципальное унитарное предприятие "Благоустройство" администрации муниципального образования "Вохтомское"</t>
  </si>
  <si>
    <t>164040,                                  Архангельская область, Коношский район,                       п. Фоминский,                      ул. Школьная, 8, офис 2</t>
  </si>
  <si>
    <t>Размер уставного фонда, руб.</t>
  </si>
  <si>
    <t>1112918000293</t>
  </si>
  <si>
    <t>1062918013212</t>
  </si>
  <si>
    <t>Учреждение</t>
  </si>
  <si>
    <t>164040,                                                       Архангельская область, Коношский район,                        д. Осташевская,                        ул. Центральная, дом 2</t>
  </si>
  <si>
    <t>Земельный участок</t>
  </si>
  <si>
    <t>29:06:020201:65</t>
  </si>
  <si>
    <t>Архангельская область, Коношский район,            д. Балуевская</t>
  </si>
  <si>
    <t>29:06:020301:58</t>
  </si>
  <si>
    <t>Архангельская область, Коношский район,            д. Балуевская,                        ул. Лесная, д. 1</t>
  </si>
  <si>
    <t>29:06:020301:57</t>
  </si>
  <si>
    <t>Архангельская область, Коношский район,            д. Шестовская,                        ул. Победы, д. 34</t>
  </si>
  <si>
    <t>29:06:021401:2</t>
  </si>
  <si>
    <t>Архангельская область, Коношский район,            д. Мелентьев Пал</t>
  </si>
  <si>
    <t>29:06:020301:8</t>
  </si>
  <si>
    <t>Архангельская область, Коношский район,            Турово</t>
  </si>
  <si>
    <t>29:06:020201:5</t>
  </si>
  <si>
    <t>Архангельская область, Коношский район,            д. Кузнецовская,                        ул. Речная, д.17</t>
  </si>
  <si>
    <t>29:06:020501:6</t>
  </si>
  <si>
    <t>5600,00</t>
  </si>
  <si>
    <t>Архангельская область, Коношский район,            д. Куфтыревская,                        ул. Береговая, д.2</t>
  </si>
  <si>
    <t>29:06:020201:6</t>
  </si>
  <si>
    <t>18400,00</t>
  </si>
  <si>
    <t>Архангельская область, Коношский район,            д. Мелентьев Пал,                        ул. Парковая, д. 8</t>
  </si>
  <si>
    <t>29:06:020901:48</t>
  </si>
  <si>
    <t>635196,80</t>
  </si>
  <si>
    <t>29:06:021001:178</t>
  </si>
  <si>
    <t>314380,00</t>
  </si>
  <si>
    <t>Архангельская область, Коношский район,            д. Ивакинская,                        ул. Победы, д. 2а</t>
  </si>
  <si>
    <t>29:06:021201:95</t>
  </si>
  <si>
    <t>422220,00</t>
  </si>
  <si>
    <t>24000,00</t>
  </si>
  <si>
    <t>Архангельская область, Коношский район,            д. Грехнев Пал,                           ул. Победы, д. 7</t>
  </si>
  <si>
    <t>29:06:020301:49</t>
  </si>
  <si>
    <t>1402632,00</t>
  </si>
  <si>
    <t>Архангельская область, Коношский район,            п. Мелентьевский,                        ул. Железнодорожная,            д. 4а</t>
  </si>
  <si>
    <t>29:06:021001:169</t>
  </si>
  <si>
    <t>2400</t>
  </si>
  <si>
    <t>20000</t>
  </si>
  <si>
    <t>30000</t>
  </si>
  <si>
    <t>15000</t>
  </si>
  <si>
    <t>60000</t>
  </si>
  <si>
    <t>7000</t>
  </si>
  <si>
    <t>23000</t>
  </si>
  <si>
    <t>2240</t>
  </si>
  <si>
    <t>1100</t>
  </si>
  <si>
    <t>1500</t>
  </si>
  <si>
    <t>4950</t>
  </si>
  <si>
    <t>29:06:021101:2</t>
  </si>
  <si>
    <t>42000</t>
  </si>
  <si>
    <t>33600,00</t>
  </si>
  <si>
    <t xml:space="preserve">Архангельская область, Коношский район,            д. Ивакинская                   </t>
  </si>
  <si>
    <t xml:space="preserve">Архангельская область, Коношский район,            д. Ивакинская                      </t>
  </si>
  <si>
    <t>29:06:021101:1</t>
  </si>
  <si>
    <t>12000,00</t>
  </si>
  <si>
    <t>29:06:021401:5</t>
  </si>
  <si>
    <t>43000</t>
  </si>
  <si>
    <t>34400,00</t>
  </si>
  <si>
    <t>29:06:020201:81</t>
  </si>
  <si>
    <t>50000</t>
  </si>
  <si>
    <t>40000,00</t>
  </si>
  <si>
    <t>Архангельская область, Коношский район,            п. Мелентьевский,                        ул. Пролетарская, д. 3</t>
  </si>
  <si>
    <t>29:06:021001:159</t>
  </si>
  <si>
    <t>4750</t>
  </si>
  <si>
    <t>Архангельская область, Коношский район,            п. Фоминский,                        ул. Железнодорожная,            д. 1</t>
  </si>
  <si>
    <t>29:06:020201:41</t>
  </si>
  <si>
    <t>1354320,00</t>
  </si>
  <si>
    <t>Архангельская область, Коношский район,            д. Куфтыревская</t>
  </si>
  <si>
    <t>29:06:020701:4</t>
  </si>
  <si>
    <t>Архангельская область, Коношский район,            д. Осташевская,                        ул. Молодежная, д.6</t>
  </si>
  <si>
    <t>29:06:020401:20</t>
  </si>
  <si>
    <t>2850</t>
  </si>
  <si>
    <t>811765,50</t>
  </si>
  <si>
    <t>Архангельская область, Коношский район,            д. Фоминская</t>
  </si>
  <si>
    <t>39000</t>
  </si>
  <si>
    <t>31200,00</t>
  </si>
  <si>
    <t>29:06:020301:79</t>
  </si>
  <si>
    <t>3795</t>
  </si>
  <si>
    <t>1075351,20</t>
  </si>
  <si>
    <t>29:06:020301:78</t>
  </si>
  <si>
    <t>715</t>
  </si>
  <si>
    <t>29:06:020301:56</t>
  </si>
  <si>
    <t>48000,00</t>
  </si>
  <si>
    <t>29:06:020301:55</t>
  </si>
  <si>
    <t>Архангельская область, Коношский район,            д. Балуевская,                        ул. Лесная, д. 11</t>
  </si>
  <si>
    <t>29:06:020301:61</t>
  </si>
  <si>
    <t>26200</t>
  </si>
  <si>
    <t>20960,00</t>
  </si>
  <si>
    <t>29:06:020301:62</t>
  </si>
  <si>
    <t>32000</t>
  </si>
  <si>
    <t>25600,00</t>
  </si>
  <si>
    <t>29:06:020901:58</t>
  </si>
  <si>
    <t>74000</t>
  </si>
  <si>
    <t>59200,00</t>
  </si>
  <si>
    <t>29:06:021101:5</t>
  </si>
  <si>
    <t>2000</t>
  </si>
  <si>
    <t>1600,00</t>
  </si>
  <si>
    <t>29:06:021101:6</t>
  </si>
  <si>
    <t>6000</t>
  </si>
  <si>
    <t>4800,00</t>
  </si>
  <si>
    <t>29:06:021101:7</t>
  </si>
  <si>
    <t>29:06:021101:8</t>
  </si>
  <si>
    <t>29:06:021101:9</t>
  </si>
  <si>
    <t>29:06:021101:10</t>
  </si>
  <si>
    <t>8000</t>
  </si>
  <si>
    <t>6400,00</t>
  </si>
  <si>
    <t>29:06:021101:11</t>
  </si>
  <si>
    <t>12000</t>
  </si>
  <si>
    <t>9600,00</t>
  </si>
  <si>
    <t>29:06:021101:12</t>
  </si>
  <si>
    <t>24000</t>
  </si>
  <si>
    <t>19200,00</t>
  </si>
  <si>
    <t>29:06:021101:13</t>
  </si>
  <si>
    <t>476000</t>
  </si>
  <si>
    <t>380800,00</t>
  </si>
  <si>
    <t>29:06:021101:15</t>
  </si>
  <si>
    <t>4000</t>
  </si>
  <si>
    <t>3200,00</t>
  </si>
  <si>
    <t>29:06:021101:16</t>
  </si>
  <si>
    <t>10000</t>
  </si>
  <si>
    <t>8000,00</t>
  </si>
  <si>
    <t xml:space="preserve">Архангельская область, Коношский район,            д. Шестовская                   </t>
  </si>
  <si>
    <t>29:06:021401:52</t>
  </si>
  <si>
    <t>80000</t>
  </si>
  <si>
    <t>64000,00</t>
  </si>
  <si>
    <t>29:06:021401:53</t>
  </si>
  <si>
    <t>492000</t>
  </si>
  <si>
    <t>393600,00</t>
  </si>
  <si>
    <t>29:06:021401:54</t>
  </si>
  <si>
    <t>166000</t>
  </si>
  <si>
    <t>132800,00</t>
  </si>
  <si>
    <t>29:06:021401:55</t>
  </si>
  <si>
    <t>38000</t>
  </si>
  <si>
    <t>30400,00</t>
  </si>
  <si>
    <t>29:06:021401:56</t>
  </si>
  <si>
    <t>109000</t>
  </si>
  <si>
    <t>87200,00</t>
  </si>
  <si>
    <t>29:06:021401:57</t>
  </si>
  <si>
    <t>29:06:020401:66</t>
  </si>
  <si>
    <t>1240</t>
  </si>
  <si>
    <t>353189,20</t>
  </si>
  <si>
    <t>29:06:020401:14</t>
  </si>
  <si>
    <t>250650,40</t>
  </si>
  <si>
    <t>Архангельская область, Коношский район,            п. Фоминский,                        ул. Школьная, дом 8</t>
  </si>
  <si>
    <t>Пожарный бокс</t>
  </si>
  <si>
    <t>Архангельская область, Коношский район,                д. Осташевская,                ул. Центральная,  дом 2г</t>
  </si>
  <si>
    <t>Закон Архангельской области                      от 26.11.2008                 № 630-31-ОЗ</t>
  </si>
  <si>
    <t>Здание бывшего маслозавода</t>
  </si>
  <si>
    <t>Ангар деревянный</t>
  </si>
  <si>
    <t>Архангельская область, Коношский район,                д. Осташевская,                ул. Зеленая,  дом 12</t>
  </si>
  <si>
    <t>Здание гаража</t>
  </si>
  <si>
    <t>Архангельская область, Коношский район,                д. Осташевская,                ул. Центральная,  дом 2а</t>
  </si>
  <si>
    <t>Закон Архангельской области                      от 08.11.2006                 № 273-13-ОЗ</t>
  </si>
  <si>
    <t>Жилой дом</t>
  </si>
  <si>
    <t>Архангельская область, Коношский район,                д. Грехнев Пал,                пер. 8 Марта,  дом 2</t>
  </si>
  <si>
    <t>Архангельская область, Коношский район,                п. Мелентьевский,                ул. Железнодорожная,  дом 38</t>
  </si>
  <si>
    <t>Артезианская скважина</t>
  </si>
  <si>
    <t>Архангельская область, Коношский район,                д. Мелентьев Пал,                ул. Парковая,  дом 8а</t>
  </si>
  <si>
    <t>Архангельская область, Коношский район,                д. Грехнев Пал,                ул. Зеленая,  дом 18б</t>
  </si>
  <si>
    <t>Архангельская область, Коношский район,                д. Осташевская,                ул. Центральная,  дом 2в</t>
  </si>
  <si>
    <t>Скважина</t>
  </si>
  <si>
    <t>Колодец</t>
  </si>
  <si>
    <t>Архангельская область, Коношский район,                п. Фоминский,                ул. Школьная,  дом 3а</t>
  </si>
  <si>
    <t>Пожарный водоем</t>
  </si>
  <si>
    <t>Архангельская область, Коношский район,                д. Куфтыревская,                ул. Береговая,  дом 1а</t>
  </si>
  <si>
    <t>Архангельская область, Коношский район,                п. Мелентьевский,                ул. Советская,  дом 4б</t>
  </si>
  <si>
    <t>Архангельская область, Коношский район,                п. Мелентьевский,                ул. Центральная,  дом 1а</t>
  </si>
  <si>
    <t>Архангельская область, Коношский район,                п. Мелентьевский,                ул. Центральная,  дом 9а</t>
  </si>
  <si>
    <t>Архангельская область, Коношский район,                п. Мелентьевский,                ул. Школьная,  дом 1а</t>
  </si>
  <si>
    <t>Архангельская область, Коношский район,                д. Осташевская,                ул. Молодежная,  дом 5а</t>
  </si>
  <si>
    <t>Договор передачи          от 01.11.2006; Свидетельство о регистрации ТС:         29 ОТ № 382041           от 14.11.2006</t>
  </si>
  <si>
    <t>Принтер Tale T 2070</t>
  </si>
  <si>
    <t>Договор безвозмездной передачи имущества                  от 29.12.2006</t>
  </si>
  <si>
    <t>Архангельская область, Коношский район,                д. Мелентьев Пал,                ул. Первомайская,        дом 10</t>
  </si>
  <si>
    <t>26.01.2016</t>
  </si>
  <si>
    <t>10.10.2013</t>
  </si>
  <si>
    <t>10.09.2013</t>
  </si>
  <si>
    <t>11.10.2013</t>
  </si>
  <si>
    <t>25.02.2016</t>
  </si>
  <si>
    <t>20.10.2014</t>
  </si>
  <si>
    <t>15.07.2014</t>
  </si>
  <si>
    <t>20.05.2009</t>
  </si>
  <si>
    <t>25.08.2016</t>
  </si>
  <si>
    <t>27.03.2013</t>
  </si>
  <si>
    <t>07.09.2015</t>
  </si>
  <si>
    <t>19.04.2016</t>
  </si>
  <si>
    <t>29.11.2013</t>
  </si>
  <si>
    <t>06.05.2016</t>
  </si>
  <si>
    <t>17.02.2015</t>
  </si>
  <si>
    <t>01.06.2015</t>
  </si>
  <si>
    <t>08.08.2014</t>
  </si>
  <si>
    <t>20.06.2014</t>
  </si>
  <si>
    <t>24.01.2014</t>
  </si>
  <si>
    <t>03.12.2013</t>
  </si>
  <si>
    <t>14.08.2013</t>
  </si>
  <si>
    <t>07.05.2013</t>
  </si>
  <si>
    <t>11.02.2013</t>
  </si>
  <si>
    <t>16.10.2012</t>
  </si>
  <si>
    <t>15.04.2010</t>
  </si>
  <si>
    <t>Архангельская область, Коношский район,                д. Мелентьев Пал,                ул. Первомайская,         дом 10а</t>
  </si>
  <si>
    <t xml:space="preserve">400                                         </t>
  </si>
  <si>
    <t>29:06:021101:14</t>
  </si>
  <si>
    <t>29:06:020701:30</t>
  </si>
  <si>
    <t>29:06:020301:59</t>
  </si>
  <si>
    <t>Тип ТС - специализированная Категория ТС - В                                                                                   Год изготовления - 1996                                                                                      Цвет  - Белая ночь                                    Мощность двигателя - 84 л.с                                                               Тип двигателя - бензиновый   Регистрационный знак - А279СР29</t>
  </si>
  <si>
    <t>___________</t>
  </si>
  <si>
    <t>____________</t>
  </si>
  <si>
    <t>685920,00</t>
  </si>
  <si>
    <t>202602,40</t>
  </si>
  <si>
    <t>Архангельская область, Коношский район,            д. Осташевская,                        пер. Спортивный, д.3-1</t>
  </si>
  <si>
    <t xml:space="preserve">               </t>
  </si>
  <si>
    <t>1357550,00</t>
  </si>
  <si>
    <t>880</t>
  </si>
  <si>
    <t>Архангельская область, Коношский район,            д. Грехнев Пал,                           ул. Центральная, д. 1а,              участок № 2</t>
  </si>
  <si>
    <t>Архангельская область, Коношский район,            д. Грехнев Пал,                           ул. Центральная, д. 1а,              участок №  1</t>
  </si>
  <si>
    <t>Архангельская область, Коношский район,            п. Мелентьевский,                        ул. Железнодорожная,                                         д. 9</t>
  </si>
  <si>
    <t>Государственная регистрация                                                    29-29/011-29/011/009/2015-83/2</t>
  </si>
  <si>
    <t>Государственная регистрация                                           29-29/011-29/011/007/2015-193/2</t>
  </si>
  <si>
    <t>Государственная регистрация                                            29-29/011-29/011/005/2015-233/3</t>
  </si>
  <si>
    <t>Государственная регистрация                                                                      29-29-11/008/2014-148</t>
  </si>
  <si>
    <t>Государственная регистрация                                                          29-29-11/007/2014-016</t>
  </si>
  <si>
    <t>Государственная регистрация                                                             29-29-11/005/2014-361</t>
  </si>
  <si>
    <t>Государственная регистрация                                                            29-29-11/005/2014-065</t>
  </si>
  <si>
    <t>Государственная регистрация                                                                     29-29-11/002/2014-029</t>
  </si>
  <si>
    <t>Государственная регистрация                                                                           29-29-11/009/2013-176</t>
  </si>
  <si>
    <t>Государственная регистрация                                                                       29-29-11/009/2013-171</t>
  </si>
  <si>
    <t>Государственная регистрация                                                                       29-29-11/008/2013-249</t>
  </si>
  <si>
    <t>Государственная регистрация                                                                                29-29-11/008/2013-230</t>
  </si>
  <si>
    <t>Государственная регистрация                                                         29-29-11/006/2013-499</t>
  </si>
  <si>
    <t>Государственная регистрация                                                            29-29-11/006/2013-354</t>
  </si>
  <si>
    <t>Государственная регистрация                                                    29-29-11/005/2013-177</t>
  </si>
  <si>
    <t>Государственная регистрация                                             29-29-11/004/2013-286</t>
  </si>
  <si>
    <t>Государственная регистрация                                                  29-29-11/002/2013-183</t>
  </si>
  <si>
    <t>Государственная регистрация                                                     29-29-11/007/2012-442</t>
  </si>
  <si>
    <t>Государственная регистрация                                         29-29-11/006/2012-207</t>
  </si>
  <si>
    <t>Государственная регистрация                                         29-29-11/002/2010-205У</t>
  </si>
  <si>
    <t>Государственная регистрация                                               29-29-11/003/2009-221У</t>
  </si>
  <si>
    <t>Государственная регистрация                                               29-29-11/003/2009-220У</t>
  </si>
  <si>
    <t>Государственная регистрация                                 29-29-11/003/2006-253У</t>
  </si>
  <si>
    <t>Государственная регистрация                                                      29-29-11/003/2006-252У</t>
  </si>
  <si>
    <t>Государственная регистрация                                                  29-29-11/003/2006-251У</t>
  </si>
  <si>
    <t>Государственная регистрация                                              29-29-11/003/2006-250У</t>
  </si>
  <si>
    <t>Государственная регистрация                                                29-29/011-29/011/007/2016-65/3</t>
  </si>
  <si>
    <t>Государственная регистрация                                            29-29/011-29/011/007/2016-66/3</t>
  </si>
  <si>
    <t>Государственная регистрация                                                        29-29/011-29/011/007/2016-67/3</t>
  </si>
  <si>
    <t>Государственная регистрация                                                  29-29/011-29/011/007/2016-68/3</t>
  </si>
  <si>
    <t>Государственная регистрация                                      29-29/011-29/011/007/2016-69/3</t>
  </si>
  <si>
    <t>Государственная регистрация                                                29-29/011-29/011/007/2016-71/3</t>
  </si>
  <si>
    <t>Государственная регистрация                                                   29-29/011-29/011/007/2016-72/3</t>
  </si>
  <si>
    <t>Государственная регистрация                                                  29-29/011-29/011/007/2016-73/3</t>
  </si>
  <si>
    <t>Государственная регистрация                                                      29-29/011-29/011/007/2016-74/3</t>
  </si>
  <si>
    <t>Государственная регистрация                                         29-29/011/007/2016-75/3</t>
  </si>
  <si>
    <t>Государственная регистрация                                   29-29/011-29/011/007/2016-76/3</t>
  </si>
  <si>
    <t>Государственная регистрация                               29-29/011-29/011/007/2016-77/3</t>
  </si>
  <si>
    <t>Государственная регистрация                                     29-29/011-29/011/007/2016-78/3</t>
  </si>
  <si>
    <t>Государственная регистрация                                         29-29/011-29/011/007/2016-79/3</t>
  </si>
  <si>
    <t>Государственная регистрация                                          29-29/011-29/011/007/2016-80/3</t>
  </si>
  <si>
    <t>Государственная регистрация                                           29-29/011-29/011/007/2016-81/3</t>
  </si>
  <si>
    <t>Государственная регистрация                                 29-29/011-29/011/007/2016-84/3</t>
  </si>
  <si>
    <t>Государственная регистрация                                   29-29/011-29/011/007/2016-85/3</t>
  </si>
  <si>
    <t>Государственная регистрация                          29-29/011-29/011/007/2016-336/2</t>
  </si>
  <si>
    <t>Государственная регистрация                                 29-29/011-29/011/010/2016-278/2</t>
  </si>
  <si>
    <t>Государственная регистрация                                    29-29/011-29/011/010/2016-207/3</t>
  </si>
  <si>
    <t>Государственная регистрация                           29-29/011-29/011/014/2016-142/2</t>
  </si>
  <si>
    <t>Государственная регистрация                         29-29/011-29/011/014/2016-143/2</t>
  </si>
  <si>
    <t>Государственная регистрация                                   29-29/011-29/011/009/2015-79/1</t>
  </si>
  <si>
    <t>Архангельская область, Коношский район,            д. Осташевская,                        ул. Центральная, д.3, участок № 2</t>
  </si>
  <si>
    <t>29:06:021201:172</t>
  </si>
  <si>
    <t>29:06:021001:494</t>
  </si>
  <si>
    <t>29:06:020401:119</t>
  </si>
  <si>
    <t>Архангельская область, Коношский район,                д. Грехнев Пал,                ул. Зеленая,  дом 18а</t>
  </si>
  <si>
    <t>Деревянный пешеходный мост                                через реку Вохтомица</t>
  </si>
  <si>
    <t>Архангельская область, Коношский район,                д. Фоминская,                                                ул. Южная,  12а</t>
  </si>
  <si>
    <t>Грунтовая дорога от деревни Куфтыревской</t>
  </si>
  <si>
    <t>Архангельская область, Коношский район,                д. Куфтыревская</t>
  </si>
  <si>
    <t>Пешеходный мост через реку Вохтомица</t>
  </si>
  <si>
    <t>2 км</t>
  </si>
  <si>
    <t xml:space="preserve"> </t>
  </si>
  <si>
    <t>Помещение билиотеки передано в собственность МО "Коношский муниципальный район"</t>
  </si>
  <si>
    <t>Распоряжение Правительства Архангельской области № 412-рп от 11.10.2016</t>
  </si>
  <si>
    <t>Нежилое помещение</t>
  </si>
  <si>
    <t>Архангельская область, Коношский район,                п. Мелентьевский,                ул. Советская,  дом 2, квартира 3</t>
  </si>
  <si>
    <t>18,9</t>
  </si>
  <si>
    <t>Глава муниципального образования "Вохтомское"</t>
  </si>
  <si>
    <t>____________________   Е.В. Нефедова</t>
  </si>
  <si>
    <t>УТВЕРЖДАЮ</t>
  </si>
  <si>
    <t>Постановление главы муниципального образования "Вохтомское" от 19.04.2011 года № 26 "О создании муниципального унитарного предприятия "Благоустройство" администрации муниципального образования "Вохтомское"</t>
  </si>
  <si>
    <t>Униатрное предприятие, основанное на праве хозяйственного ведения</t>
  </si>
  <si>
    <t>Архангельская область, Коношский район,                п. Мелентьевский,                ул. Новая,  дом 5, квартира 4</t>
  </si>
  <si>
    <t>Распоряжение Правительства Архангельской области   от 21.05.2018 № 194-рп</t>
  </si>
  <si>
    <t>Квартира № 4</t>
  </si>
  <si>
    <t>40,9</t>
  </si>
  <si>
    <t>Распоряжение Правительства Архангельской области от 16.01.2018 № 6-рп</t>
  </si>
  <si>
    <t>30.08.2018</t>
  </si>
  <si>
    <t>Архангельская область, Коношский район,            д. Нечаевская,                        ул. Победы, д. 4</t>
  </si>
  <si>
    <t>29:06:021301:16</t>
  </si>
  <si>
    <r>
      <t xml:space="preserve">Государственная регистрация               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29:06:021301:16-29/046/2018-2</t>
    </r>
  </si>
  <si>
    <t>29:06:020901:17</t>
  </si>
  <si>
    <t>31.10.2018</t>
  </si>
  <si>
    <t>Государственная регистрация                         29:06:020901:17-29/046/2018-2</t>
  </si>
  <si>
    <t>на 01.01.2019 года</t>
  </si>
  <si>
    <t xml:space="preserve"> Постановление администрации МО "Вохтомское" от 12.12.2011 года № 97 "О переименовании муниципального учреждения культуры "Вохтомский сельский Дом Культуры и утверждении его Устава в новой редакции"</t>
  </si>
  <si>
    <t>Дата прекращения собственности</t>
  </si>
  <si>
    <t>Основание прекращения собственности</t>
  </si>
  <si>
    <t>Исключение из ЕГРЮЛ (ликвидаировано)</t>
  </si>
  <si>
    <t>"_____ "   ________________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</si>
</sst>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#,##0.00_ ;[Red]\-#,##0.00\ "/>
    <numFmt numFmtId="186" formatCode="[$-FC19]d\ mmmm\ yyyy\ &quot;г.&quot;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180" fontId="0" fillId="0" borderId="12" xfId="0" applyNumberForma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180" fontId="0" fillId="0" borderId="13" xfId="0" applyNumberFormat="1" applyBorder="1" applyAlignment="1">
      <alignment horizontal="center"/>
    </xf>
    <xf numFmtId="0" fontId="21" fillId="0" borderId="0" xfId="0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0" fontId="22" fillId="0" borderId="12" xfId="0" applyNumberFormat="1" applyFont="1" applyBorder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180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 vertical="center"/>
    </xf>
    <xf numFmtId="180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2" fontId="22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80" fontId="21" fillId="0" borderId="10" xfId="0" applyNumberFormat="1" applyFont="1" applyBorder="1" applyAlignment="1">
      <alignment horizontal="center" vertical="distributed" wrapText="1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1" fillId="24" borderId="11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182" fontId="2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1" fillId="25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80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="60" zoomScalePageLayoutView="0" workbookViewId="0" topLeftCell="A1">
      <selection activeCell="Q21" sqref="Q21"/>
    </sheetView>
  </sheetViews>
  <sheetFormatPr defaultColWidth="9.140625" defaultRowHeight="12.75"/>
  <sheetData>
    <row r="1" spans="14:20" ht="22.5" customHeight="1">
      <c r="N1" s="54" t="s">
        <v>357</v>
      </c>
      <c r="O1" s="54"/>
      <c r="P1" s="54"/>
      <c r="Q1" s="54"/>
      <c r="R1" s="54"/>
      <c r="S1" s="55"/>
      <c r="T1" s="55"/>
    </row>
    <row r="2" spans="14:20" ht="24.75" customHeight="1">
      <c r="N2" s="54" t="s">
        <v>355</v>
      </c>
      <c r="O2" s="54"/>
      <c r="P2" s="54"/>
      <c r="Q2" s="54"/>
      <c r="R2" s="54"/>
      <c r="S2" s="55"/>
      <c r="T2" s="55"/>
    </row>
    <row r="3" spans="14:20" ht="37.5" customHeight="1">
      <c r="N3" s="54" t="s">
        <v>356</v>
      </c>
      <c r="O3" s="54"/>
      <c r="P3" s="54"/>
      <c r="Q3" s="54"/>
      <c r="R3" s="54"/>
      <c r="S3" s="55"/>
      <c r="T3" s="55"/>
    </row>
    <row r="4" spans="14:20" ht="15.75">
      <c r="N4" s="54"/>
      <c r="O4" s="54"/>
      <c r="P4" s="54"/>
      <c r="Q4" s="54"/>
      <c r="R4" s="54"/>
      <c r="S4" s="55"/>
      <c r="T4" s="55"/>
    </row>
    <row r="5" spans="14:20" ht="37.5" customHeight="1">
      <c r="N5" s="54" t="s">
        <v>377</v>
      </c>
      <c r="O5" s="54"/>
      <c r="P5" s="54"/>
      <c r="Q5" s="54"/>
      <c r="R5" s="54"/>
      <c r="S5" s="55"/>
      <c r="T5" s="55"/>
    </row>
    <row r="6" spans="14:20" ht="15.75">
      <c r="N6" s="54"/>
      <c r="O6" s="54"/>
      <c r="P6" s="54"/>
      <c r="Q6" s="54"/>
      <c r="R6" s="54"/>
      <c r="S6" s="55"/>
      <c r="T6" s="55"/>
    </row>
    <row r="11" spans="1:20" ht="72" customHeight="1">
      <c r="A11" s="57" t="s">
        <v>38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18" ht="23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23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23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23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23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23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0" ht="23.25">
      <c r="A18" s="57" t="s">
        <v>372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</sheetData>
  <sheetProtection/>
  <mergeCells count="2">
    <mergeCell ref="A18:T18"/>
    <mergeCell ref="A11:T11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14.00390625" style="0" customWidth="1"/>
    <col min="2" max="2" width="23.28125" style="0" customWidth="1"/>
    <col min="3" max="3" width="20.140625" style="1" customWidth="1"/>
    <col min="4" max="4" width="26.00390625" style="1" customWidth="1"/>
    <col min="5" max="5" width="23.28125" style="0" customWidth="1"/>
    <col min="6" max="6" width="17.57421875" style="0" customWidth="1"/>
    <col min="7" max="7" width="40.00390625" style="0" customWidth="1"/>
    <col min="8" max="8" width="17.00390625" style="0" customWidth="1"/>
    <col min="9" max="9" width="16.7109375" style="0" customWidth="1"/>
    <col min="10" max="10" width="20.57421875" style="0" customWidth="1"/>
  </cols>
  <sheetData>
    <row r="1" spans="1:17" ht="18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36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41"/>
      <c r="L2" s="41"/>
      <c r="M2" s="41"/>
      <c r="N2" s="41"/>
      <c r="O2" s="41"/>
      <c r="P2" s="41"/>
      <c r="Q2" s="41"/>
    </row>
    <row r="3" spans="1:17" ht="33" customHeight="1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8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0" ht="63.75">
      <c r="A7" s="4" t="s">
        <v>37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53</v>
      </c>
      <c r="H7" s="4" t="s">
        <v>20</v>
      </c>
      <c r="I7" s="4" t="s">
        <v>21</v>
      </c>
      <c r="J7" s="4" t="s">
        <v>17</v>
      </c>
    </row>
    <row r="8" spans="1:10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s="17" customFormat="1" ht="198.75" customHeight="1">
      <c r="A9" s="60">
        <v>32001</v>
      </c>
      <c r="B9" s="61" t="s">
        <v>35</v>
      </c>
      <c r="C9" s="62" t="s">
        <v>75</v>
      </c>
      <c r="D9" s="62" t="s">
        <v>76</v>
      </c>
      <c r="E9" s="63" t="s">
        <v>74</v>
      </c>
      <c r="F9" s="64">
        <v>40897</v>
      </c>
      <c r="G9" s="60" t="s">
        <v>373</v>
      </c>
      <c r="H9" s="65">
        <v>5252026.7</v>
      </c>
      <c r="I9" s="65"/>
      <c r="J9" s="60">
        <v>4</v>
      </c>
    </row>
    <row r="10" spans="8:9" ht="15.75">
      <c r="H10" s="35">
        <f>SUM(H9)</f>
        <v>5252026.7</v>
      </c>
      <c r="I10" s="35">
        <f>SUM(I9)</f>
        <v>0</v>
      </c>
    </row>
    <row r="11" ht="12.75">
      <c r="B11" s="2"/>
    </row>
  </sheetData>
  <sheetProtection/>
  <mergeCells count="4">
    <mergeCell ref="A5:Q5"/>
    <mergeCell ref="A1:Q1"/>
    <mergeCell ref="A3:Q3"/>
    <mergeCell ref="A2:J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view="pageBreakPreview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3" sqref="A3:R3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6.7109375" style="0" customWidth="1"/>
    <col min="4" max="4" width="19.57421875" style="1" customWidth="1"/>
    <col min="5" max="5" width="18.140625" style="1" customWidth="1"/>
    <col min="6" max="6" width="17.28125" style="1" customWidth="1"/>
    <col min="7" max="7" width="21.421875" style="1" customWidth="1"/>
    <col min="8" max="8" width="18.28125" style="3" customWidth="1"/>
    <col min="9" max="9" width="16.421875" style="0" customWidth="1"/>
    <col min="10" max="10" width="20.28125" style="0" customWidth="1"/>
    <col min="11" max="11" width="15.7109375" style="0" customWidth="1"/>
    <col min="12" max="13" width="20.28125" style="0" customWidth="1"/>
    <col min="14" max="14" width="16.140625" style="0" customWidth="1"/>
    <col min="15" max="15" width="20.140625" style="0" customWidth="1"/>
    <col min="16" max="16" width="16.140625" style="0" customWidth="1"/>
    <col min="17" max="17" width="20.140625" style="0" customWidth="1"/>
    <col min="18" max="18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6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3.7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ht="39.75" customHeight="1"/>
    <row r="7" spans="1:18" ht="76.5">
      <c r="A7" s="4" t="s">
        <v>37</v>
      </c>
      <c r="B7" s="5" t="s">
        <v>0</v>
      </c>
      <c r="C7" s="4" t="s">
        <v>18</v>
      </c>
      <c r="D7" s="4" t="s">
        <v>41</v>
      </c>
      <c r="E7" s="4" t="s">
        <v>42</v>
      </c>
      <c r="F7" s="4" t="s">
        <v>1</v>
      </c>
      <c r="G7" s="4" t="s">
        <v>43</v>
      </c>
      <c r="H7" s="4" t="s">
        <v>11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19</v>
      </c>
      <c r="Q7" s="4" t="s">
        <v>10</v>
      </c>
      <c r="R7" s="6" t="s">
        <v>2</v>
      </c>
    </row>
    <row r="8" spans="1:18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8">
        <v>18</v>
      </c>
    </row>
    <row r="9" spans="1:18" ht="79.5" customHeight="1">
      <c r="A9" s="18">
        <v>11001</v>
      </c>
      <c r="B9" s="18" t="s">
        <v>225</v>
      </c>
      <c r="C9" s="11" t="s">
        <v>226</v>
      </c>
      <c r="D9" s="18"/>
      <c r="E9" s="18"/>
      <c r="F9" s="25">
        <v>136800</v>
      </c>
      <c r="G9" s="25"/>
      <c r="H9" s="18"/>
      <c r="I9" s="14">
        <v>39029</v>
      </c>
      <c r="J9" s="11" t="s">
        <v>224</v>
      </c>
      <c r="K9" s="18"/>
      <c r="L9" s="18"/>
      <c r="M9" s="18"/>
      <c r="N9" s="18"/>
      <c r="O9" s="18"/>
      <c r="P9" s="18"/>
      <c r="Q9" s="18"/>
      <c r="R9" s="22"/>
    </row>
    <row r="10" spans="1:18" s="24" customFormat="1" ht="79.5" customHeight="1">
      <c r="A10" s="18">
        <v>11002</v>
      </c>
      <c r="B10" s="18" t="s">
        <v>225</v>
      </c>
      <c r="C10" s="11" t="s">
        <v>227</v>
      </c>
      <c r="D10" s="18"/>
      <c r="E10" s="18"/>
      <c r="F10" s="25">
        <v>25800</v>
      </c>
      <c r="G10" s="25"/>
      <c r="H10" s="18"/>
      <c r="I10" s="14">
        <v>39029</v>
      </c>
      <c r="J10" s="11" t="s">
        <v>224</v>
      </c>
      <c r="K10" s="18"/>
      <c r="L10" s="18"/>
      <c r="M10" s="18"/>
      <c r="N10" s="18"/>
      <c r="O10" s="18"/>
      <c r="P10" s="18"/>
      <c r="Q10" s="18"/>
      <c r="R10" s="22"/>
    </row>
    <row r="11" spans="6:7" ht="15.75">
      <c r="F11" s="27">
        <f>SUM(F9:F10)</f>
        <v>162600</v>
      </c>
      <c r="G11" s="21"/>
    </row>
    <row r="13" ht="12.75">
      <c r="B13" s="2"/>
    </row>
  </sheetData>
  <sheetProtection/>
  <mergeCells count="4">
    <mergeCell ref="A2:R2"/>
    <mergeCell ref="A3:R3"/>
    <mergeCell ref="A5:R5"/>
    <mergeCell ref="A1:R1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="80" zoomScaleNormal="80" zoomScaleSheetLayoutView="80" zoomScalePageLayoutView="0" workbookViewId="0" topLeftCell="C1">
      <pane ySplit="8" topLeftCell="A9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6.7109375" style="0" customWidth="1"/>
    <col min="4" max="4" width="19.57421875" style="1" customWidth="1"/>
    <col min="5" max="5" width="18.140625" style="1" customWidth="1"/>
    <col min="6" max="6" width="17.28125" style="1" customWidth="1"/>
    <col min="7" max="7" width="21.421875" style="1" customWidth="1"/>
    <col min="8" max="8" width="18.28125" style="3" customWidth="1"/>
    <col min="9" max="9" width="16.421875" style="0" customWidth="1"/>
    <col min="10" max="10" width="20.28125" style="0" customWidth="1"/>
    <col min="11" max="11" width="15.7109375" style="0" customWidth="1"/>
    <col min="12" max="12" width="20.28125" style="0" customWidth="1"/>
    <col min="13" max="13" width="29.8515625" style="0" customWidth="1"/>
    <col min="14" max="14" width="17.7109375" style="0" customWidth="1"/>
    <col min="15" max="15" width="20.140625" style="0" customWidth="1"/>
    <col min="16" max="16" width="16.140625" style="0" customWidth="1"/>
    <col min="17" max="17" width="20.140625" style="0" customWidth="1"/>
    <col min="18" max="18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5.25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3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45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ht="40.5" customHeight="1"/>
    <row r="7" spans="1:18" ht="87.75" customHeight="1">
      <c r="A7" s="4" t="s">
        <v>37</v>
      </c>
      <c r="B7" s="5" t="s">
        <v>0</v>
      </c>
      <c r="C7" s="4" t="s">
        <v>18</v>
      </c>
      <c r="D7" s="4" t="s">
        <v>41</v>
      </c>
      <c r="E7" s="4" t="s">
        <v>42</v>
      </c>
      <c r="F7" s="4" t="s">
        <v>1</v>
      </c>
      <c r="G7" s="4" t="s">
        <v>43</v>
      </c>
      <c r="H7" s="4" t="s">
        <v>11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19</v>
      </c>
      <c r="Q7" s="4" t="s">
        <v>10</v>
      </c>
      <c r="R7" s="6" t="s">
        <v>2</v>
      </c>
    </row>
    <row r="8" spans="1:18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8">
        <v>18</v>
      </c>
    </row>
    <row r="9" spans="1:18" ht="79.5" customHeight="1">
      <c r="A9" s="52">
        <v>12001</v>
      </c>
      <c r="B9" s="10" t="s">
        <v>22</v>
      </c>
      <c r="C9" s="11" t="s">
        <v>25</v>
      </c>
      <c r="D9" s="11" t="s">
        <v>23</v>
      </c>
      <c r="E9" s="12" t="s">
        <v>24</v>
      </c>
      <c r="F9" s="13">
        <v>1050555</v>
      </c>
      <c r="G9" s="13">
        <v>1050555</v>
      </c>
      <c r="H9" s="13">
        <v>860125.46</v>
      </c>
      <c r="I9" s="14">
        <v>39029</v>
      </c>
      <c r="J9" s="11" t="s">
        <v>224</v>
      </c>
      <c r="K9" s="11"/>
      <c r="L9" s="11"/>
      <c r="M9" s="11"/>
      <c r="N9" s="11"/>
      <c r="O9" s="11"/>
      <c r="P9" s="11"/>
      <c r="Q9" s="11"/>
      <c r="R9" s="11" t="s">
        <v>65</v>
      </c>
    </row>
    <row r="10" spans="1:18" ht="79.5" customHeight="1">
      <c r="A10" s="52">
        <v>12002</v>
      </c>
      <c r="B10" s="10" t="s">
        <v>222</v>
      </c>
      <c r="C10" s="11" t="s">
        <v>223</v>
      </c>
      <c r="D10" s="11"/>
      <c r="E10" s="12"/>
      <c r="F10" s="13">
        <v>19308.75</v>
      </c>
      <c r="G10" s="13">
        <v>19308.75</v>
      </c>
      <c r="H10" s="15"/>
      <c r="I10" s="14">
        <v>39029</v>
      </c>
      <c r="J10" s="11" t="s">
        <v>224</v>
      </c>
      <c r="K10" s="11"/>
      <c r="L10" s="11"/>
      <c r="M10" s="11"/>
      <c r="N10" s="11"/>
      <c r="O10" s="11"/>
      <c r="P10" s="11"/>
      <c r="Q10" s="11"/>
      <c r="R10" s="11"/>
    </row>
    <row r="11" spans="1:18" ht="79.5" customHeight="1">
      <c r="A11" s="52">
        <v>12003</v>
      </c>
      <c r="B11" s="10" t="s">
        <v>220</v>
      </c>
      <c r="C11" s="11" t="s">
        <v>221</v>
      </c>
      <c r="D11" s="11"/>
      <c r="E11" s="12"/>
      <c r="F11" s="13">
        <v>0</v>
      </c>
      <c r="G11" s="13"/>
      <c r="H11" s="13"/>
      <c r="I11" s="14">
        <v>39778</v>
      </c>
      <c r="J11" s="11" t="s">
        <v>218</v>
      </c>
      <c r="K11" s="11"/>
      <c r="L11" s="11"/>
      <c r="M11" s="11"/>
      <c r="N11" s="11"/>
      <c r="O11" s="11"/>
      <c r="P11" s="11"/>
      <c r="Q11" s="11"/>
      <c r="R11" s="11"/>
    </row>
    <row r="12" spans="1:18" ht="79.5" customHeight="1">
      <c r="A12" s="52">
        <v>12004</v>
      </c>
      <c r="B12" s="10" t="s">
        <v>219</v>
      </c>
      <c r="C12" s="11" t="s">
        <v>271</v>
      </c>
      <c r="D12" s="11"/>
      <c r="E12" s="12"/>
      <c r="F12" s="13">
        <v>0</v>
      </c>
      <c r="G12" s="13"/>
      <c r="H12" s="15"/>
      <c r="I12" s="14">
        <v>39778</v>
      </c>
      <c r="J12" s="11" t="s">
        <v>218</v>
      </c>
      <c r="K12" s="11"/>
      <c r="L12" s="11"/>
      <c r="M12" s="11"/>
      <c r="N12" s="11"/>
      <c r="O12" s="11"/>
      <c r="P12" s="11"/>
      <c r="Q12" s="11"/>
      <c r="R12" s="11"/>
    </row>
    <row r="13" spans="1:18" ht="79.5" customHeight="1">
      <c r="A13" s="52">
        <v>12005</v>
      </c>
      <c r="B13" s="10" t="s">
        <v>32</v>
      </c>
      <c r="C13" s="11" t="s">
        <v>34</v>
      </c>
      <c r="D13" s="11" t="s">
        <v>339</v>
      </c>
      <c r="E13" s="12" t="s">
        <v>33</v>
      </c>
      <c r="F13" s="13">
        <v>215325</v>
      </c>
      <c r="G13" s="13">
        <v>215325</v>
      </c>
      <c r="H13" s="15">
        <v>3020302.8</v>
      </c>
      <c r="I13" s="14">
        <v>39778</v>
      </c>
      <c r="J13" s="11" t="s">
        <v>218</v>
      </c>
      <c r="K13" s="11"/>
      <c r="L13" s="11"/>
      <c r="M13" s="11"/>
      <c r="N13" s="11"/>
      <c r="O13" s="11"/>
      <c r="P13" s="11"/>
      <c r="Q13" s="11"/>
      <c r="R13" s="11" t="s">
        <v>66</v>
      </c>
    </row>
    <row r="14" spans="1:18" ht="79.5" customHeight="1">
      <c r="A14" s="52">
        <v>12006</v>
      </c>
      <c r="B14" s="10" t="s">
        <v>29</v>
      </c>
      <c r="C14" s="11" t="s">
        <v>30</v>
      </c>
      <c r="D14" s="11" t="s">
        <v>340</v>
      </c>
      <c r="E14" s="12" t="s">
        <v>31</v>
      </c>
      <c r="F14" s="13">
        <v>0</v>
      </c>
      <c r="G14" s="13"/>
      <c r="H14" s="15">
        <v>654291.02</v>
      </c>
      <c r="I14" s="14">
        <v>39778</v>
      </c>
      <c r="J14" s="11" t="s">
        <v>218</v>
      </c>
      <c r="K14" s="11"/>
      <c r="L14" s="11"/>
      <c r="M14" s="11"/>
      <c r="N14" s="11"/>
      <c r="O14" s="11"/>
      <c r="P14" s="11"/>
      <c r="Q14" s="11"/>
      <c r="R14" s="11" t="s">
        <v>66</v>
      </c>
    </row>
    <row r="15" spans="1:18" ht="79.5" customHeight="1">
      <c r="A15" s="52">
        <v>12007</v>
      </c>
      <c r="B15" s="10" t="s">
        <v>26</v>
      </c>
      <c r="C15" s="11" t="s">
        <v>27</v>
      </c>
      <c r="D15" s="11" t="s">
        <v>341</v>
      </c>
      <c r="E15" s="12" t="s">
        <v>28</v>
      </c>
      <c r="F15" s="13">
        <v>4675823.7</v>
      </c>
      <c r="G15" s="13">
        <v>4675823.7</v>
      </c>
      <c r="H15" s="15">
        <v>3945240.82</v>
      </c>
      <c r="I15" s="14">
        <v>39778</v>
      </c>
      <c r="J15" s="11" t="s">
        <v>218</v>
      </c>
      <c r="K15" s="11"/>
      <c r="L15" s="11"/>
      <c r="M15" s="11" t="s">
        <v>350</v>
      </c>
      <c r="N15" s="14">
        <v>42654</v>
      </c>
      <c r="O15" s="11" t="s">
        <v>351</v>
      </c>
      <c r="P15" s="11"/>
      <c r="Q15" s="11"/>
      <c r="R15" s="11" t="s">
        <v>66</v>
      </c>
    </row>
    <row r="16" spans="1:18" ht="79.5" customHeight="1">
      <c r="A16" s="52">
        <v>12008</v>
      </c>
      <c r="B16" s="10" t="s">
        <v>216</v>
      </c>
      <c r="C16" s="11" t="s">
        <v>217</v>
      </c>
      <c r="D16" s="11"/>
      <c r="E16" s="12"/>
      <c r="F16" s="13">
        <v>53788.56</v>
      </c>
      <c r="G16" s="13">
        <v>53788.56</v>
      </c>
      <c r="H16" s="15"/>
      <c r="I16" s="14">
        <v>39778</v>
      </c>
      <c r="J16" s="11" t="s">
        <v>218</v>
      </c>
      <c r="K16" s="11"/>
      <c r="L16" s="11"/>
      <c r="M16" s="11"/>
      <c r="N16" s="11"/>
      <c r="O16" s="11"/>
      <c r="P16" s="11"/>
      <c r="Q16" s="11"/>
      <c r="R16" s="11"/>
    </row>
    <row r="17" spans="1:18" ht="79.5" customHeight="1">
      <c r="A17" s="52">
        <v>12009</v>
      </c>
      <c r="B17" s="10" t="s">
        <v>352</v>
      </c>
      <c r="C17" s="11" t="s">
        <v>353</v>
      </c>
      <c r="D17" s="11"/>
      <c r="E17" s="12" t="s">
        <v>354</v>
      </c>
      <c r="F17" s="13"/>
      <c r="G17" s="13"/>
      <c r="H17" s="15"/>
      <c r="I17" s="14">
        <v>39029</v>
      </c>
      <c r="J17" s="11" t="s">
        <v>224</v>
      </c>
      <c r="K17" s="11"/>
      <c r="L17" s="11"/>
      <c r="M17" s="11"/>
      <c r="N17" s="11"/>
      <c r="O17" s="11"/>
      <c r="P17" s="11"/>
      <c r="Q17" s="11"/>
      <c r="R17" s="11"/>
    </row>
    <row r="18" spans="1:18" ht="79.5" customHeight="1">
      <c r="A18" s="52">
        <v>12010</v>
      </c>
      <c r="B18" s="10" t="s">
        <v>362</v>
      </c>
      <c r="C18" s="11" t="s">
        <v>360</v>
      </c>
      <c r="D18" s="11"/>
      <c r="E18" s="12" t="s">
        <v>363</v>
      </c>
      <c r="F18" s="13"/>
      <c r="G18" s="13"/>
      <c r="H18" s="15"/>
      <c r="I18" s="14">
        <v>43241</v>
      </c>
      <c r="J18" s="11" t="s">
        <v>361</v>
      </c>
      <c r="K18" s="11"/>
      <c r="L18" s="11"/>
      <c r="M18" s="11"/>
      <c r="N18" s="11"/>
      <c r="O18" s="11"/>
      <c r="P18" s="11"/>
      <c r="Q18" s="11"/>
      <c r="R18" s="11"/>
    </row>
    <row r="19" spans="6:7" ht="15.75">
      <c r="F19" s="29">
        <f>SUM(F9:F16)</f>
        <v>6014801.01</v>
      </c>
      <c r="G19" s="29">
        <f>SUM(G9:G16)</f>
        <v>6014801.01</v>
      </c>
    </row>
    <row r="21" ht="12.75">
      <c r="B21" s="2"/>
    </row>
  </sheetData>
  <sheetProtection/>
  <mergeCells count="4">
    <mergeCell ref="A2:R2"/>
    <mergeCell ref="A3:R3"/>
    <mergeCell ref="A5:R5"/>
    <mergeCell ref="A1:R1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80" zoomScaleSheetLayoutView="80" zoomScalePageLayoutView="0" workbookViewId="0" topLeftCell="A1">
      <pane ySplit="8" topLeftCell="A15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6.7109375" style="0" customWidth="1"/>
    <col min="4" max="4" width="19.57421875" style="1" customWidth="1"/>
    <col min="5" max="5" width="18.140625" style="1" customWidth="1"/>
    <col min="6" max="6" width="17.28125" style="1" customWidth="1"/>
    <col min="7" max="7" width="21.421875" style="1" customWidth="1"/>
    <col min="8" max="8" width="18.28125" style="3" customWidth="1"/>
    <col min="9" max="9" width="16.421875" style="0" customWidth="1"/>
    <col min="10" max="10" width="20.28125" style="0" customWidth="1"/>
    <col min="11" max="11" width="15.7109375" style="0" customWidth="1"/>
    <col min="12" max="13" width="20.28125" style="0" customWidth="1"/>
    <col min="14" max="14" width="16.140625" style="0" customWidth="1"/>
    <col min="15" max="15" width="20.140625" style="0" customWidth="1"/>
    <col min="16" max="16" width="16.140625" style="0" customWidth="1"/>
    <col min="17" max="17" width="20.140625" style="0" customWidth="1"/>
    <col min="18" max="18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5.25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6.7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44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ht="12.75"/>
    <row r="7" spans="1:18" ht="63.75">
      <c r="A7" s="4" t="s">
        <v>37</v>
      </c>
      <c r="B7" s="5" t="s">
        <v>0</v>
      </c>
      <c r="C7" s="4" t="s">
        <v>18</v>
      </c>
      <c r="D7" s="4" t="s">
        <v>41</v>
      </c>
      <c r="E7" s="4" t="s">
        <v>46</v>
      </c>
      <c r="F7" s="4" t="s">
        <v>1</v>
      </c>
      <c r="G7" s="4" t="s">
        <v>43</v>
      </c>
      <c r="H7" s="4" t="s">
        <v>11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19</v>
      </c>
      <c r="Q7" s="4" t="s">
        <v>10</v>
      </c>
      <c r="R7" s="6" t="s">
        <v>2</v>
      </c>
    </row>
    <row r="8" spans="1:18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8">
        <v>18</v>
      </c>
    </row>
    <row r="9" spans="1:18" ht="79.5" customHeight="1">
      <c r="A9" s="18">
        <v>13001</v>
      </c>
      <c r="B9" s="26" t="s">
        <v>228</v>
      </c>
      <c r="C9" s="11" t="s">
        <v>229</v>
      </c>
      <c r="D9" s="18"/>
      <c r="E9" s="18"/>
      <c r="F9" s="25">
        <v>0</v>
      </c>
      <c r="G9" s="25"/>
      <c r="H9" s="18"/>
      <c r="I9" s="14">
        <v>39778</v>
      </c>
      <c r="J9" s="11" t="s">
        <v>218</v>
      </c>
      <c r="K9" s="18"/>
      <c r="L9" s="18"/>
      <c r="M9" s="18"/>
      <c r="N9" s="18"/>
      <c r="O9" s="18"/>
      <c r="P9" s="18"/>
      <c r="Q9" s="18"/>
      <c r="R9" s="22"/>
    </row>
    <row r="10" spans="1:18" ht="79.5" customHeight="1">
      <c r="A10" s="18">
        <v>13002</v>
      </c>
      <c r="B10" s="26" t="s">
        <v>228</v>
      </c>
      <c r="C10" s="11" t="s">
        <v>217</v>
      </c>
      <c r="D10" s="18"/>
      <c r="E10" s="18"/>
      <c r="F10" s="25">
        <v>0</v>
      </c>
      <c r="G10" s="25"/>
      <c r="H10" s="18"/>
      <c r="I10" s="14">
        <v>39778</v>
      </c>
      <c r="J10" s="11" t="s">
        <v>218</v>
      </c>
      <c r="K10" s="18"/>
      <c r="L10" s="18"/>
      <c r="M10" s="18"/>
      <c r="N10" s="18"/>
      <c r="O10" s="18"/>
      <c r="P10" s="18"/>
      <c r="Q10" s="18"/>
      <c r="R10" s="22"/>
    </row>
    <row r="11" spans="1:18" ht="79.5" customHeight="1">
      <c r="A11" s="18">
        <v>13003</v>
      </c>
      <c r="B11" s="10" t="s">
        <v>36</v>
      </c>
      <c r="C11" s="11" t="s">
        <v>230</v>
      </c>
      <c r="D11" s="18"/>
      <c r="E11" s="18"/>
      <c r="F11" s="25">
        <v>0</v>
      </c>
      <c r="G11" s="25"/>
      <c r="H11" s="18"/>
      <c r="I11" s="14">
        <v>39778</v>
      </c>
      <c r="J11" s="11" t="s">
        <v>218</v>
      </c>
      <c r="K11" s="18"/>
      <c r="L11" s="18"/>
      <c r="M11" s="18"/>
      <c r="N11" s="18"/>
      <c r="O11" s="18"/>
      <c r="P11" s="18"/>
      <c r="Q11" s="18"/>
      <c r="R11" s="11"/>
    </row>
    <row r="12" spans="1:18" ht="79.5" customHeight="1">
      <c r="A12" s="18">
        <v>13004</v>
      </c>
      <c r="B12" s="10" t="s">
        <v>36</v>
      </c>
      <c r="C12" s="11" t="s">
        <v>245</v>
      </c>
      <c r="D12" s="11"/>
      <c r="E12" s="12"/>
      <c r="F12" s="15">
        <v>750456</v>
      </c>
      <c r="G12" s="15">
        <v>129245.2</v>
      </c>
      <c r="H12" s="18"/>
      <c r="I12" s="14">
        <v>39778</v>
      </c>
      <c r="J12" s="11" t="s">
        <v>218</v>
      </c>
      <c r="K12" s="18"/>
      <c r="L12" s="18"/>
      <c r="M12" s="18"/>
      <c r="N12" s="18"/>
      <c r="O12" s="18"/>
      <c r="P12" s="18"/>
      <c r="Q12" s="18"/>
      <c r="R12" s="11"/>
    </row>
    <row r="13" spans="1:18" ht="79.5" customHeight="1">
      <c r="A13" s="18">
        <v>13005</v>
      </c>
      <c r="B13" s="10" t="s">
        <v>36</v>
      </c>
      <c r="C13" s="11" t="s">
        <v>231</v>
      </c>
      <c r="D13" s="11"/>
      <c r="E13" s="12"/>
      <c r="F13" s="15">
        <v>0</v>
      </c>
      <c r="G13" s="15"/>
      <c r="H13" s="18"/>
      <c r="I13" s="14">
        <v>39778</v>
      </c>
      <c r="J13" s="11" t="s">
        <v>218</v>
      </c>
      <c r="K13" s="18"/>
      <c r="L13" s="18"/>
      <c r="M13" s="18"/>
      <c r="N13" s="18"/>
      <c r="O13" s="18"/>
      <c r="P13" s="18"/>
      <c r="Q13" s="18"/>
      <c r="R13" s="11"/>
    </row>
    <row r="14" spans="1:18" ht="79.5" customHeight="1">
      <c r="A14" s="18">
        <v>13006</v>
      </c>
      <c r="B14" s="10" t="s">
        <v>345</v>
      </c>
      <c r="C14" s="11" t="s">
        <v>346</v>
      </c>
      <c r="D14" s="11"/>
      <c r="E14" s="12" t="s">
        <v>348</v>
      </c>
      <c r="F14" s="15">
        <v>0</v>
      </c>
      <c r="G14" s="15"/>
      <c r="H14" s="18"/>
      <c r="I14" s="14">
        <v>39778</v>
      </c>
      <c r="J14" s="11" t="s">
        <v>218</v>
      </c>
      <c r="K14" s="18"/>
      <c r="L14" s="18"/>
      <c r="M14" s="18"/>
      <c r="N14" s="18"/>
      <c r="O14" s="18"/>
      <c r="P14" s="18"/>
      <c r="Q14" s="18"/>
      <c r="R14" s="11"/>
    </row>
    <row r="15" spans="1:18" ht="79.5" customHeight="1">
      <c r="A15" s="52">
        <v>13007</v>
      </c>
      <c r="B15" s="10" t="s">
        <v>343</v>
      </c>
      <c r="C15" s="11" t="s">
        <v>344</v>
      </c>
      <c r="D15" s="11"/>
      <c r="E15" s="12" t="s">
        <v>349</v>
      </c>
      <c r="F15" s="15">
        <v>0</v>
      </c>
      <c r="G15" s="15"/>
      <c r="H15" s="18"/>
      <c r="I15" s="14">
        <v>39778</v>
      </c>
      <c r="J15" s="11" t="s">
        <v>218</v>
      </c>
      <c r="K15" s="33">
        <v>43116</v>
      </c>
      <c r="L15" s="11" t="s">
        <v>364</v>
      </c>
      <c r="M15" s="18"/>
      <c r="N15" s="18"/>
      <c r="O15" s="18"/>
      <c r="P15" s="18"/>
      <c r="Q15" s="18"/>
      <c r="R15" s="11"/>
    </row>
    <row r="16" spans="1:18" ht="79.5" customHeight="1">
      <c r="A16" s="18">
        <v>13008</v>
      </c>
      <c r="B16" s="10" t="s">
        <v>233</v>
      </c>
      <c r="C16" s="11" t="s">
        <v>234</v>
      </c>
      <c r="D16" s="11"/>
      <c r="E16" s="12"/>
      <c r="F16" s="15">
        <v>0</v>
      </c>
      <c r="G16" s="15"/>
      <c r="H16" s="18"/>
      <c r="I16" s="14">
        <v>39778</v>
      </c>
      <c r="J16" s="11" t="s">
        <v>218</v>
      </c>
      <c r="K16" s="18"/>
      <c r="L16" s="18"/>
      <c r="M16" s="18"/>
      <c r="N16" s="18"/>
      <c r="O16" s="18"/>
      <c r="P16" s="18"/>
      <c r="Q16" s="18"/>
      <c r="R16" s="11"/>
    </row>
    <row r="17" spans="1:18" ht="79.5" customHeight="1">
      <c r="A17" s="52">
        <v>13009</v>
      </c>
      <c r="B17" s="10" t="s">
        <v>347</v>
      </c>
      <c r="C17" s="11" t="s">
        <v>346</v>
      </c>
      <c r="D17" s="11"/>
      <c r="E17" s="12"/>
      <c r="F17" s="15">
        <v>0</v>
      </c>
      <c r="G17" s="15"/>
      <c r="H17" s="18"/>
      <c r="I17" s="14">
        <v>39778</v>
      </c>
      <c r="J17" s="11" t="s">
        <v>218</v>
      </c>
      <c r="K17" s="33">
        <v>43116</v>
      </c>
      <c r="L17" s="11" t="s">
        <v>364</v>
      </c>
      <c r="M17" s="18"/>
      <c r="N17" s="18"/>
      <c r="O17" s="18"/>
      <c r="P17" s="18"/>
      <c r="Q17" s="18"/>
      <c r="R17" s="11"/>
    </row>
    <row r="18" spans="1:18" ht="79.5" customHeight="1">
      <c r="A18" s="18">
        <v>13010</v>
      </c>
      <c r="B18" s="10" t="s">
        <v>235</v>
      </c>
      <c r="C18" s="11" t="s">
        <v>238</v>
      </c>
      <c r="D18" s="11"/>
      <c r="E18" s="12"/>
      <c r="F18" s="15">
        <v>0</v>
      </c>
      <c r="G18" s="15"/>
      <c r="H18" s="18"/>
      <c r="I18" s="14">
        <v>39778</v>
      </c>
      <c r="J18" s="11" t="s">
        <v>218</v>
      </c>
      <c r="K18" s="18"/>
      <c r="L18" s="18"/>
      <c r="M18" s="18"/>
      <c r="N18" s="18"/>
      <c r="O18" s="18"/>
      <c r="P18" s="18"/>
      <c r="Q18" s="18"/>
      <c r="R18" s="11"/>
    </row>
    <row r="19" spans="1:18" ht="79.5" customHeight="1">
      <c r="A19" s="18">
        <v>13011</v>
      </c>
      <c r="B19" s="10" t="s">
        <v>235</v>
      </c>
      <c r="C19" s="11" t="s">
        <v>240</v>
      </c>
      <c r="D19" s="11"/>
      <c r="E19" s="12"/>
      <c r="F19" s="15">
        <v>0</v>
      </c>
      <c r="G19" s="15"/>
      <c r="H19" s="18"/>
      <c r="I19" s="14">
        <v>39778</v>
      </c>
      <c r="J19" s="11" t="s">
        <v>218</v>
      </c>
      <c r="K19" s="18"/>
      <c r="L19" s="18"/>
      <c r="M19" s="18"/>
      <c r="N19" s="18"/>
      <c r="O19" s="18"/>
      <c r="P19" s="18"/>
      <c r="Q19" s="18"/>
      <c r="R19" s="11"/>
    </row>
    <row r="20" spans="1:18" ht="79.5" customHeight="1">
      <c r="A20" s="18">
        <v>13012</v>
      </c>
      <c r="B20" s="10" t="s">
        <v>235</v>
      </c>
      <c r="C20" s="11" t="s">
        <v>241</v>
      </c>
      <c r="D20" s="11"/>
      <c r="E20" s="12"/>
      <c r="F20" s="15">
        <v>0</v>
      </c>
      <c r="G20" s="15"/>
      <c r="H20" s="18"/>
      <c r="I20" s="14">
        <v>39778</v>
      </c>
      <c r="J20" s="11" t="s">
        <v>218</v>
      </c>
      <c r="K20" s="18"/>
      <c r="L20" s="18"/>
      <c r="M20" s="18"/>
      <c r="N20" s="18"/>
      <c r="O20" s="18"/>
      <c r="P20" s="18"/>
      <c r="Q20" s="18"/>
      <c r="R20" s="11"/>
    </row>
    <row r="21" spans="1:18" ht="79.5" customHeight="1">
      <c r="A21" s="18">
        <v>13013</v>
      </c>
      <c r="B21" s="10" t="s">
        <v>235</v>
      </c>
      <c r="C21" s="11" t="s">
        <v>239</v>
      </c>
      <c r="D21" s="11"/>
      <c r="E21" s="12"/>
      <c r="F21" s="15">
        <v>0</v>
      </c>
      <c r="G21" s="15"/>
      <c r="H21" s="18"/>
      <c r="I21" s="14">
        <v>39778</v>
      </c>
      <c r="J21" s="11" t="s">
        <v>218</v>
      </c>
      <c r="K21" s="18"/>
      <c r="L21" s="18"/>
      <c r="M21" s="18"/>
      <c r="N21" s="18"/>
      <c r="O21" s="18"/>
      <c r="P21" s="18"/>
      <c r="Q21" s="18"/>
      <c r="R21" s="11"/>
    </row>
    <row r="22" spans="1:18" ht="79.5" customHeight="1">
      <c r="A22" s="18">
        <v>13014</v>
      </c>
      <c r="B22" s="10" t="s">
        <v>235</v>
      </c>
      <c r="C22" s="11" t="s">
        <v>237</v>
      </c>
      <c r="D22" s="11"/>
      <c r="E22" s="12"/>
      <c r="F22" s="15">
        <v>0</v>
      </c>
      <c r="G22" s="15"/>
      <c r="H22" s="18"/>
      <c r="I22" s="14">
        <v>39778</v>
      </c>
      <c r="J22" s="11" t="s">
        <v>218</v>
      </c>
      <c r="K22" s="18"/>
      <c r="L22" s="18"/>
      <c r="M22" s="18"/>
      <c r="N22" s="18"/>
      <c r="O22" s="18"/>
      <c r="P22" s="18"/>
      <c r="Q22" s="18"/>
      <c r="R22" s="11"/>
    </row>
    <row r="23" spans="1:18" ht="79.5" customHeight="1">
      <c r="A23" s="18">
        <v>13015</v>
      </c>
      <c r="B23" s="10" t="s">
        <v>235</v>
      </c>
      <c r="C23" s="11" t="s">
        <v>236</v>
      </c>
      <c r="D23" s="11"/>
      <c r="E23" s="12"/>
      <c r="F23" s="15">
        <v>0</v>
      </c>
      <c r="G23" s="15"/>
      <c r="H23" s="18"/>
      <c r="I23" s="14">
        <v>39778</v>
      </c>
      <c r="J23" s="11" t="s">
        <v>218</v>
      </c>
      <c r="K23" s="18"/>
      <c r="L23" s="18"/>
      <c r="M23" s="18"/>
      <c r="N23" s="18"/>
      <c r="O23" s="18"/>
      <c r="P23" s="18"/>
      <c r="Q23" s="18"/>
      <c r="R23" s="11"/>
    </row>
    <row r="24" spans="1:18" ht="79.5" customHeight="1">
      <c r="A24" s="18">
        <v>13016</v>
      </c>
      <c r="B24" s="10" t="s">
        <v>232</v>
      </c>
      <c r="C24" s="11" t="s">
        <v>342</v>
      </c>
      <c r="D24" s="11"/>
      <c r="E24" s="12"/>
      <c r="F24" s="25">
        <v>0</v>
      </c>
      <c r="G24" s="15"/>
      <c r="H24" s="13"/>
      <c r="I24" s="14">
        <v>39778</v>
      </c>
      <c r="J24" s="11" t="s">
        <v>218</v>
      </c>
      <c r="K24" s="11"/>
      <c r="L24" s="11"/>
      <c r="M24" s="11"/>
      <c r="N24" s="11"/>
      <c r="O24" s="11"/>
      <c r="P24" s="11"/>
      <c r="Q24" s="11"/>
      <c r="R24" s="11"/>
    </row>
    <row r="25" spans="6:7" ht="15.75">
      <c r="F25" s="30">
        <f>SUM(F9:F24)</f>
        <v>750456</v>
      </c>
      <c r="G25" s="30">
        <f>SUM(G9:G24)</f>
        <v>129245.2</v>
      </c>
    </row>
    <row r="27" ht="12.75">
      <c r="B27" s="2"/>
    </row>
  </sheetData>
  <sheetProtection/>
  <mergeCells count="4">
    <mergeCell ref="A2:R2"/>
    <mergeCell ref="A3:R3"/>
    <mergeCell ref="A5:R5"/>
    <mergeCell ref="A1:R1"/>
  </mergeCells>
  <printOptions/>
  <pageMargins left="0.5905511811023623" right="0.3937007874015748" top="0.7874015748031497" bottom="0.5905511811023623" header="0.5118110236220472" footer="0.5118110236220472"/>
  <pageSetup fitToHeight="4" horizontalDpi="600" verticalDpi="600" orientation="landscape" paperSize="9" scale="3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="80" zoomScaleSheetLayoutView="80" zoomScalePageLayoutView="0" workbookViewId="0" topLeftCell="A1">
      <pane ySplit="8" topLeftCell="A55" activePane="bottomLeft" state="frozen"/>
      <selection pane="topLeft" activeCell="A1" sqref="A1"/>
      <selection pane="bottomLeft" activeCell="H60" sqref="H60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6.7109375" style="0" customWidth="1"/>
    <col min="4" max="4" width="19.57421875" style="1" customWidth="1"/>
    <col min="5" max="5" width="35.421875" style="1" customWidth="1"/>
    <col min="6" max="6" width="17.28125" style="1" customWidth="1"/>
    <col min="7" max="7" width="21.421875" style="1" customWidth="1"/>
    <col min="8" max="8" width="18.28125" style="3" customWidth="1"/>
    <col min="9" max="9" width="16.421875" style="0" customWidth="1"/>
    <col min="10" max="10" width="20.28125" style="0" customWidth="1"/>
    <col min="11" max="11" width="15.7109375" style="0" customWidth="1"/>
    <col min="12" max="13" width="20.28125" style="0" customWidth="1"/>
    <col min="14" max="14" width="16.140625" style="0" customWidth="1"/>
    <col min="15" max="15" width="20.140625" style="0" customWidth="1"/>
    <col min="16" max="16" width="16.140625" style="0" customWidth="1"/>
    <col min="17" max="17" width="20.140625" style="0" customWidth="1"/>
    <col min="18" max="18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7.5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6.7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7" spans="1:18" ht="76.5">
      <c r="A7" s="4" t="s">
        <v>37</v>
      </c>
      <c r="B7" s="5" t="s">
        <v>0</v>
      </c>
      <c r="C7" s="4" t="s">
        <v>18</v>
      </c>
      <c r="D7" s="4" t="s">
        <v>41</v>
      </c>
      <c r="E7" s="4" t="s">
        <v>46</v>
      </c>
      <c r="F7" s="4" t="s">
        <v>1</v>
      </c>
      <c r="G7" s="4" t="s">
        <v>43</v>
      </c>
      <c r="H7" s="4" t="s">
        <v>11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19</v>
      </c>
      <c r="Q7" s="4" t="s">
        <v>10</v>
      </c>
      <c r="R7" s="6" t="s">
        <v>2</v>
      </c>
    </row>
    <row r="8" spans="1:18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8">
        <v>18</v>
      </c>
    </row>
    <row r="9" spans="1:18" ht="79.5" customHeight="1">
      <c r="A9" s="52">
        <v>14001</v>
      </c>
      <c r="B9" s="10" t="s">
        <v>77</v>
      </c>
      <c r="C9" s="11" t="s">
        <v>87</v>
      </c>
      <c r="D9" s="37" t="s">
        <v>88</v>
      </c>
      <c r="E9" s="48" t="s">
        <v>113</v>
      </c>
      <c r="F9" s="13"/>
      <c r="G9" s="13"/>
      <c r="H9" s="15">
        <v>48000</v>
      </c>
      <c r="I9" s="14">
        <v>39010</v>
      </c>
      <c r="J9" s="11" t="s">
        <v>313</v>
      </c>
      <c r="K9" s="7"/>
      <c r="L9" s="7"/>
      <c r="M9" s="7"/>
      <c r="N9" s="7"/>
      <c r="O9" s="7"/>
      <c r="P9" s="7"/>
      <c r="Q9" s="7"/>
      <c r="R9" s="8"/>
    </row>
    <row r="10" spans="1:18" ht="79.5" customHeight="1">
      <c r="A10" s="52">
        <v>14002</v>
      </c>
      <c r="B10" s="10" t="s">
        <v>77</v>
      </c>
      <c r="C10" s="11" t="s">
        <v>85</v>
      </c>
      <c r="D10" s="38" t="s">
        <v>86</v>
      </c>
      <c r="E10" s="48" t="s">
        <v>111</v>
      </c>
      <c r="F10" s="13"/>
      <c r="G10" s="13"/>
      <c r="H10" s="15">
        <v>24000</v>
      </c>
      <c r="I10" s="14">
        <v>39010</v>
      </c>
      <c r="J10" s="11" t="s">
        <v>312</v>
      </c>
      <c r="K10" s="7"/>
      <c r="L10" s="7"/>
      <c r="M10" s="7"/>
      <c r="N10" s="7"/>
      <c r="O10" s="7"/>
      <c r="P10" s="7"/>
      <c r="Q10" s="7"/>
      <c r="R10" s="8"/>
    </row>
    <row r="11" spans="1:18" ht="79.5" customHeight="1">
      <c r="A11" s="52">
        <v>14003</v>
      </c>
      <c r="B11" s="10" t="s">
        <v>77</v>
      </c>
      <c r="C11" s="11" t="s">
        <v>81</v>
      </c>
      <c r="D11" s="37" t="s">
        <v>82</v>
      </c>
      <c r="E11" s="48" t="s">
        <v>111</v>
      </c>
      <c r="F11" s="13"/>
      <c r="G11" s="13"/>
      <c r="H11" s="15">
        <v>24000</v>
      </c>
      <c r="I11" s="14">
        <v>39010</v>
      </c>
      <c r="J11" s="11" t="s">
        <v>311</v>
      </c>
      <c r="K11" s="7"/>
      <c r="L11" s="7"/>
      <c r="M11" s="7"/>
      <c r="N11" s="7"/>
      <c r="O11" s="7"/>
      <c r="P11" s="7"/>
      <c r="Q11" s="7"/>
      <c r="R11" s="8"/>
    </row>
    <row r="12" spans="1:18" ht="79.5" customHeight="1">
      <c r="A12" s="52">
        <v>14004</v>
      </c>
      <c r="B12" s="10" t="s">
        <v>77</v>
      </c>
      <c r="C12" s="11" t="s">
        <v>79</v>
      </c>
      <c r="D12" s="37" t="s">
        <v>80</v>
      </c>
      <c r="E12" s="48" t="s">
        <v>110</v>
      </c>
      <c r="F12" s="13"/>
      <c r="G12" s="13"/>
      <c r="H12" s="15">
        <v>16000</v>
      </c>
      <c r="I12" s="14">
        <v>39010</v>
      </c>
      <c r="J12" s="11" t="s">
        <v>310</v>
      </c>
      <c r="K12" s="7"/>
      <c r="L12" s="7"/>
      <c r="M12" s="7"/>
      <c r="N12" s="7"/>
      <c r="O12" s="7"/>
      <c r="P12" s="7"/>
      <c r="Q12" s="7"/>
      <c r="R12" s="8"/>
    </row>
    <row r="13" spans="1:18" ht="79.5" customHeight="1">
      <c r="A13" s="52">
        <v>14005</v>
      </c>
      <c r="B13" s="10" t="s">
        <v>77</v>
      </c>
      <c r="C13" s="11" t="s">
        <v>92</v>
      </c>
      <c r="D13" s="37" t="s">
        <v>93</v>
      </c>
      <c r="E13" s="48" t="s">
        <v>115</v>
      </c>
      <c r="F13" s="13"/>
      <c r="G13" s="13"/>
      <c r="H13" s="15" t="s">
        <v>94</v>
      </c>
      <c r="I13" s="12" t="s">
        <v>253</v>
      </c>
      <c r="J13" s="11" t="s">
        <v>309</v>
      </c>
      <c r="K13" s="7"/>
      <c r="L13" s="7"/>
      <c r="M13" s="7"/>
      <c r="N13" s="7"/>
      <c r="O13" s="7"/>
      <c r="P13" s="7"/>
      <c r="Q13" s="7"/>
      <c r="R13" s="8"/>
    </row>
    <row r="14" spans="1:18" ht="79.5" customHeight="1">
      <c r="A14" s="52">
        <v>14006</v>
      </c>
      <c r="B14" s="10" t="s">
        <v>77</v>
      </c>
      <c r="C14" s="11" t="s">
        <v>89</v>
      </c>
      <c r="D14" s="37" t="s">
        <v>90</v>
      </c>
      <c r="E14" s="48" t="s">
        <v>114</v>
      </c>
      <c r="F14" s="13"/>
      <c r="G14" s="13"/>
      <c r="H14" s="15" t="s">
        <v>91</v>
      </c>
      <c r="I14" s="12" t="s">
        <v>253</v>
      </c>
      <c r="J14" s="11" t="s">
        <v>308</v>
      </c>
      <c r="K14" s="7"/>
      <c r="L14" s="7"/>
      <c r="M14" s="7"/>
      <c r="N14" s="7"/>
      <c r="O14" s="7"/>
      <c r="P14" s="7"/>
      <c r="Q14" s="7"/>
      <c r="R14" s="8"/>
    </row>
    <row r="15" spans="1:18" ht="79.5" customHeight="1">
      <c r="A15" s="52">
        <v>14007</v>
      </c>
      <c r="B15" s="43" t="s">
        <v>77</v>
      </c>
      <c r="C15" s="38" t="s">
        <v>95</v>
      </c>
      <c r="D15" s="38" t="s">
        <v>96</v>
      </c>
      <c r="E15" s="49" t="s">
        <v>116</v>
      </c>
      <c r="F15" s="46"/>
      <c r="G15" s="46"/>
      <c r="H15" s="47" t="s">
        <v>97</v>
      </c>
      <c r="I15" s="44" t="s">
        <v>270</v>
      </c>
      <c r="J15" s="38" t="s">
        <v>307</v>
      </c>
      <c r="K15" s="7"/>
      <c r="L15" s="7"/>
      <c r="M15" s="7"/>
      <c r="N15" s="7"/>
      <c r="O15" s="7"/>
      <c r="P15" s="7"/>
      <c r="Q15" s="7"/>
      <c r="R15" s="8"/>
    </row>
    <row r="16" spans="1:18" ht="79.5" customHeight="1">
      <c r="A16" s="52">
        <v>14008</v>
      </c>
      <c r="B16" s="10" t="s">
        <v>77</v>
      </c>
      <c r="C16" s="11" t="s">
        <v>83</v>
      </c>
      <c r="D16" s="37" t="s">
        <v>84</v>
      </c>
      <c r="E16" s="48" t="s">
        <v>112</v>
      </c>
      <c r="F16" s="13"/>
      <c r="G16" s="13"/>
      <c r="H16" s="15">
        <v>12000</v>
      </c>
      <c r="I16" s="14">
        <v>41198</v>
      </c>
      <c r="J16" s="11" t="s">
        <v>306</v>
      </c>
      <c r="K16" s="7"/>
      <c r="L16" s="7"/>
      <c r="M16" s="7"/>
      <c r="N16" s="7"/>
      <c r="O16" s="7"/>
      <c r="P16" s="7"/>
      <c r="Q16" s="7"/>
      <c r="R16" s="8"/>
    </row>
    <row r="17" spans="1:18" ht="79.5" customHeight="1">
      <c r="A17" s="52">
        <v>14009</v>
      </c>
      <c r="B17" s="43" t="s">
        <v>77</v>
      </c>
      <c r="C17" s="38" t="s">
        <v>287</v>
      </c>
      <c r="D17" s="38" t="s">
        <v>98</v>
      </c>
      <c r="E17" s="49" t="s">
        <v>117</v>
      </c>
      <c r="F17" s="45"/>
      <c r="G17" s="45"/>
      <c r="H17" s="47" t="s">
        <v>99</v>
      </c>
      <c r="I17" s="44" t="s">
        <v>269</v>
      </c>
      <c r="J17" s="38" t="s">
        <v>305</v>
      </c>
      <c r="K17" s="7"/>
      <c r="L17" s="7"/>
      <c r="M17" s="7"/>
      <c r="N17" s="7"/>
      <c r="O17" s="7"/>
      <c r="P17" s="7"/>
      <c r="Q17" s="7"/>
      <c r="R17" s="8"/>
    </row>
    <row r="18" spans="1:18" ht="79.5" customHeight="1">
      <c r="A18" s="52">
        <v>14010</v>
      </c>
      <c r="B18" s="10" t="s">
        <v>77</v>
      </c>
      <c r="C18" s="11" t="s">
        <v>100</v>
      </c>
      <c r="D18" s="11" t="s">
        <v>101</v>
      </c>
      <c r="E18" s="48" t="s">
        <v>118</v>
      </c>
      <c r="F18" s="13"/>
      <c r="G18" s="13"/>
      <c r="H18" s="15" t="s">
        <v>102</v>
      </c>
      <c r="I18" s="12" t="s">
        <v>268</v>
      </c>
      <c r="J18" s="11" t="s">
        <v>304</v>
      </c>
      <c r="K18" s="7"/>
      <c r="L18" s="7"/>
      <c r="M18" s="7"/>
      <c r="N18" s="7"/>
      <c r="O18" s="7"/>
      <c r="P18" s="7"/>
      <c r="Q18" s="7"/>
      <c r="R18" s="8"/>
    </row>
    <row r="19" spans="1:18" ht="79.5" customHeight="1">
      <c r="A19" s="52">
        <v>14011</v>
      </c>
      <c r="B19" s="10" t="s">
        <v>77</v>
      </c>
      <c r="C19" s="11" t="s">
        <v>79</v>
      </c>
      <c r="D19" s="37" t="s">
        <v>275</v>
      </c>
      <c r="E19" s="48" t="s">
        <v>111</v>
      </c>
      <c r="F19" s="13"/>
      <c r="G19" s="13"/>
      <c r="H19" s="15" t="s">
        <v>103</v>
      </c>
      <c r="I19" s="12" t="s">
        <v>255</v>
      </c>
      <c r="J19" s="11" t="s">
        <v>303</v>
      </c>
      <c r="K19" s="7"/>
      <c r="L19" s="7"/>
      <c r="M19" s="7"/>
      <c r="N19" s="7"/>
      <c r="O19" s="7"/>
      <c r="P19" s="7"/>
      <c r="Q19" s="7"/>
      <c r="R19" s="8"/>
    </row>
    <row r="20" spans="1:18" ht="79.5" customHeight="1">
      <c r="A20" s="52">
        <v>14012</v>
      </c>
      <c r="B20" s="43" t="s">
        <v>77</v>
      </c>
      <c r="C20" s="38" t="s">
        <v>104</v>
      </c>
      <c r="D20" s="38" t="s">
        <v>105</v>
      </c>
      <c r="E20" s="49" t="s">
        <v>119</v>
      </c>
      <c r="F20" s="46"/>
      <c r="G20" s="46"/>
      <c r="H20" s="47" t="s">
        <v>106</v>
      </c>
      <c r="I20" s="44" t="s">
        <v>267</v>
      </c>
      <c r="J20" s="38" t="s">
        <v>302</v>
      </c>
      <c r="K20" s="7"/>
      <c r="L20" s="7"/>
      <c r="M20" s="7"/>
      <c r="N20" s="7"/>
      <c r="O20" s="7"/>
      <c r="P20" s="7"/>
      <c r="Q20" s="7"/>
      <c r="R20" s="8"/>
    </row>
    <row r="21" spans="1:18" ht="79.5" customHeight="1">
      <c r="A21" s="52">
        <v>14013</v>
      </c>
      <c r="B21" s="43" t="s">
        <v>77</v>
      </c>
      <c r="C21" s="38" t="s">
        <v>107</v>
      </c>
      <c r="D21" s="38" t="s">
        <v>108</v>
      </c>
      <c r="E21" s="49" t="s">
        <v>109</v>
      </c>
      <c r="F21" s="45"/>
      <c r="G21" s="45"/>
      <c r="H21" s="47" t="s">
        <v>279</v>
      </c>
      <c r="I21" s="44" t="s">
        <v>266</v>
      </c>
      <c r="J21" s="38" t="s">
        <v>301</v>
      </c>
      <c r="K21" s="7"/>
      <c r="L21" s="7"/>
      <c r="M21" s="7"/>
      <c r="N21" s="7"/>
      <c r="O21" s="7"/>
      <c r="P21" s="7"/>
      <c r="Q21" s="7"/>
      <c r="R21" s="8"/>
    </row>
    <row r="22" spans="1:18" ht="79.5" customHeight="1">
      <c r="A22" s="52">
        <v>14014</v>
      </c>
      <c r="B22" s="10" t="s">
        <v>77</v>
      </c>
      <c r="C22" s="11" t="s">
        <v>124</v>
      </c>
      <c r="D22" s="37" t="s">
        <v>120</v>
      </c>
      <c r="E22" s="48" t="s">
        <v>121</v>
      </c>
      <c r="F22" s="13"/>
      <c r="G22" s="13"/>
      <c r="H22" s="15" t="s">
        <v>122</v>
      </c>
      <c r="I22" s="12" t="s">
        <v>248</v>
      </c>
      <c r="J22" s="11" t="s">
        <v>300</v>
      </c>
      <c r="K22" s="7"/>
      <c r="L22" s="7"/>
      <c r="M22" s="7"/>
      <c r="N22" s="7"/>
      <c r="O22" s="7"/>
      <c r="P22" s="7"/>
      <c r="Q22" s="7"/>
      <c r="R22" s="8"/>
    </row>
    <row r="23" spans="1:18" ht="79.5" customHeight="1">
      <c r="A23" s="52">
        <v>14015</v>
      </c>
      <c r="B23" s="10" t="s">
        <v>77</v>
      </c>
      <c r="C23" s="11" t="s">
        <v>123</v>
      </c>
      <c r="D23" s="37" t="s">
        <v>127</v>
      </c>
      <c r="E23" s="48" t="s">
        <v>128</v>
      </c>
      <c r="F23" s="13"/>
      <c r="G23" s="13"/>
      <c r="H23" s="15" t="s">
        <v>129</v>
      </c>
      <c r="I23" s="12" t="s">
        <v>247</v>
      </c>
      <c r="J23" s="11" t="s">
        <v>299</v>
      </c>
      <c r="K23" s="7"/>
      <c r="L23" s="7"/>
      <c r="M23" s="7"/>
      <c r="N23" s="7"/>
      <c r="O23" s="7"/>
      <c r="P23" s="7"/>
      <c r="Q23" s="7"/>
      <c r="R23" s="8"/>
    </row>
    <row r="24" spans="1:18" ht="79.5" customHeight="1">
      <c r="A24" s="52">
        <v>14016</v>
      </c>
      <c r="B24" s="10" t="s">
        <v>77</v>
      </c>
      <c r="C24" s="11" t="s">
        <v>123</v>
      </c>
      <c r="D24" s="37" t="s">
        <v>125</v>
      </c>
      <c r="E24" s="48" t="s">
        <v>112</v>
      </c>
      <c r="F24" s="13"/>
      <c r="G24" s="13"/>
      <c r="H24" s="15" t="s">
        <v>126</v>
      </c>
      <c r="I24" s="12" t="s">
        <v>249</v>
      </c>
      <c r="J24" s="11" t="s">
        <v>298</v>
      </c>
      <c r="K24" s="7"/>
      <c r="L24" s="7"/>
      <c r="M24" s="7"/>
      <c r="N24" s="7"/>
      <c r="O24" s="7"/>
      <c r="P24" s="7"/>
      <c r="Q24" s="7"/>
      <c r="R24" s="8"/>
    </row>
    <row r="25" spans="1:18" ht="79.5" customHeight="1">
      <c r="A25" s="52">
        <v>14017</v>
      </c>
      <c r="B25" s="10" t="s">
        <v>77</v>
      </c>
      <c r="C25" s="11" t="s">
        <v>87</v>
      </c>
      <c r="D25" s="37" t="s">
        <v>130</v>
      </c>
      <c r="E25" s="48" t="s">
        <v>131</v>
      </c>
      <c r="F25" s="13"/>
      <c r="G25" s="13"/>
      <c r="H25" s="15" t="s">
        <v>132</v>
      </c>
      <c r="I25" s="12" t="s">
        <v>258</v>
      </c>
      <c r="J25" s="11" t="s">
        <v>297</v>
      </c>
      <c r="K25" s="7"/>
      <c r="L25" s="7"/>
      <c r="M25" s="7"/>
      <c r="N25" s="7"/>
      <c r="O25" s="7"/>
      <c r="P25" s="7"/>
      <c r="Q25" s="7"/>
      <c r="R25" s="8"/>
    </row>
    <row r="26" spans="1:18" ht="79.5" customHeight="1">
      <c r="A26" s="52">
        <v>14018</v>
      </c>
      <c r="B26" s="43" t="s">
        <v>77</v>
      </c>
      <c r="C26" s="38" t="s">
        <v>281</v>
      </c>
      <c r="D26" s="38" t="s">
        <v>213</v>
      </c>
      <c r="E26" s="49" t="s">
        <v>284</v>
      </c>
      <c r="F26" s="45"/>
      <c r="G26" s="45"/>
      <c r="H26" s="47" t="s">
        <v>214</v>
      </c>
      <c r="I26" s="44" t="s">
        <v>265</v>
      </c>
      <c r="J26" s="38" t="s">
        <v>296</v>
      </c>
      <c r="K26" s="7"/>
      <c r="L26" s="7"/>
      <c r="M26" s="7"/>
      <c r="N26" s="7"/>
      <c r="O26" s="7"/>
      <c r="P26" s="7"/>
      <c r="Q26" s="7"/>
      <c r="R26" s="8"/>
    </row>
    <row r="27" spans="1:18" ht="79.5" customHeight="1">
      <c r="A27" s="52">
        <v>14019</v>
      </c>
      <c r="B27" s="43" t="s">
        <v>77</v>
      </c>
      <c r="C27" s="38" t="s">
        <v>133</v>
      </c>
      <c r="D27" s="38" t="s">
        <v>134</v>
      </c>
      <c r="E27" s="49" t="s">
        <v>135</v>
      </c>
      <c r="F27" s="45"/>
      <c r="G27" s="45"/>
      <c r="H27" s="47" t="s">
        <v>283</v>
      </c>
      <c r="I27" s="44" t="s">
        <v>264</v>
      </c>
      <c r="J27" s="38" t="s">
        <v>295</v>
      </c>
      <c r="K27" s="7" t="s">
        <v>282</v>
      </c>
      <c r="L27" s="7"/>
      <c r="M27" s="7"/>
      <c r="N27" s="7"/>
      <c r="O27" s="7"/>
      <c r="P27" s="7"/>
      <c r="Q27" s="7"/>
      <c r="R27" s="8"/>
    </row>
    <row r="28" spans="1:18" ht="79.5" customHeight="1">
      <c r="A28" s="52">
        <v>14020</v>
      </c>
      <c r="B28" s="43" t="s">
        <v>77</v>
      </c>
      <c r="C28" s="38" t="s">
        <v>136</v>
      </c>
      <c r="D28" s="38" t="s">
        <v>137</v>
      </c>
      <c r="E28" s="49" t="s">
        <v>135</v>
      </c>
      <c r="F28" s="45"/>
      <c r="G28" s="45"/>
      <c r="H28" s="47" t="s">
        <v>138</v>
      </c>
      <c r="I28" s="44" t="s">
        <v>263</v>
      </c>
      <c r="J28" s="38" t="s">
        <v>294</v>
      </c>
      <c r="K28" s="7"/>
      <c r="L28" s="7"/>
      <c r="M28" s="7"/>
      <c r="N28" s="7"/>
      <c r="O28" s="7"/>
      <c r="P28" s="7"/>
      <c r="Q28" s="7"/>
      <c r="R28" s="8"/>
    </row>
    <row r="29" spans="1:18" ht="79.5" customHeight="1">
      <c r="A29" s="52">
        <v>14021</v>
      </c>
      <c r="B29" s="10" t="s">
        <v>77</v>
      </c>
      <c r="C29" s="11" t="s">
        <v>139</v>
      </c>
      <c r="D29" s="37" t="s">
        <v>140</v>
      </c>
      <c r="E29" s="48" t="s">
        <v>111</v>
      </c>
      <c r="F29" s="13"/>
      <c r="G29" s="13"/>
      <c r="H29" s="15" t="s">
        <v>103</v>
      </c>
      <c r="I29" s="12" t="s">
        <v>252</v>
      </c>
      <c r="J29" s="11" t="s">
        <v>293</v>
      </c>
      <c r="K29" s="7"/>
      <c r="L29" s="7"/>
      <c r="M29" s="7"/>
      <c r="N29" s="7"/>
      <c r="O29" s="7"/>
      <c r="P29" s="7"/>
      <c r="Q29" s="7"/>
      <c r="R29" s="8"/>
    </row>
    <row r="30" spans="1:18" ht="79.5" customHeight="1">
      <c r="A30" s="52">
        <v>14022</v>
      </c>
      <c r="B30" s="43" t="s">
        <v>77</v>
      </c>
      <c r="C30" s="38" t="s">
        <v>141</v>
      </c>
      <c r="D30" s="38" t="s">
        <v>142</v>
      </c>
      <c r="E30" s="49" t="s">
        <v>143</v>
      </c>
      <c r="F30" s="45"/>
      <c r="G30" s="45"/>
      <c r="H30" s="47" t="s">
        <v>144</v>
      </c>
      <c r="I30" s="44" t="s">
        <v>262</v>
      </c>
      <c r="J30" s="38" t="s">
        <v>292</v>
      </c>
      <c r="K30" s="7"/>
      <c r="L30" s="7"/>
      <c r="M30" s="7"/>
      <c r="N30" s="7"/>
      <c r="O30" s="7"/>
      <c r="P30" s="7"/>
      <c r="Q30" s="7"/>
      <c r="R30" s="8"/>
    </row>
    <row r="31" spans="1:18" ht="79.5" customHeight="1">
      <c r="A31" s="52">
        <v>14023</v>
      </c>
      <c r="B31" s="10" t="s">
        <v>77</v>
      </c>
      <c r="C31" s="11" t="s">
        <v>145</v>
      </c>
      <c r="D31" s="37" t="s">
        <v>274</v>
      </c>
      <c r="E31" s="48" t="s">
        <v>146</v>
      </c>
      <c r="F31" s="13"/>
      <c r="G31" s="13"/>
      <c r="H31" s="15" t="s">
        <v>147</v>
      </c>
      <c r="I31" s="12" t="s">
        <v>251</v>
      </c>
      <c r="J31" s="11" t="s">
        <v>291</v>
      </c>
      <c r="K31" s="7"/>
      <c r="L31" s="7"/>
      <c r="M31" s="7"/>
      <c r="N31" s="7"/>
      <c r="O31" s="7"/>
      <c r="P31" s="7"/>
      <c r="Q31" s="7"/>
      <c r="R31" s="8"/>
    </row>
    <row r="32" spans="1:18" ht="79.5" customHeight="1">
      <c r="A32" s="52">
        <v>14024</v>
      </c>
      <c r="B32" s="43" t="s">
        <v>77</v>
      </c>
      <c r="C32" s="38" t="s">
        <v>285</v>
      </c>
      <c r="D32" s="38" t="s">
        <v>148</v>
      </c>
      <c r="E32" s="49" t="s">
        <v>149</v>
      </c>
      <c r="F32" s="45"/>
      <c r="G32" s="45"/>
      <c r="H32" s="47" t="s">
        <v>150</v>
      </c>
      <c r="I32" s="44" t="s">
        <v>260</v>
      </c>
      <c r="J32" s="38" t="s">
        <v>290</v>
      </c>
      <c r="K32" s="7"/>
      <c r="L32" s="7"/>
      <c r="M32" s="7"/>
      <c r="N32" s="7"/>
      <c r="O32" s="7"/>
      <c r="P32" s="7"/>
      <c r="Q32" s="7"/>
      <c r="R32" s="8"/>
    </row>
    <row r="33" spans="1:18" ht="79.5" customHeight="1">
      <c r="A33" s="52">
        <v>14025</v>
      </c>
      <c r="B33" s="43" t="s">
        <v>77</v>
      </c>
      <c r="C33" s="38" t="s">
        <v>286</v>
      </c>
      <c r="D33" s="38" t="s">
        <v>151</v>
      </c>
      <c r="E33" s="49" t="s">
        <v>152</v>
      </c>
      <c r="F33" s="45"/>
      <c r="G33" s="45"/>
      <c r="H33" s="47" t="s">
        <v>280</v>
      </c>
      <c r="I33" s="44" t="s">
        <v>261</v>
      </c>
      <c r="J33" s="44" t="s">
        <v>289</v>
      </c>
      <c r="K33" s="7"/>
      <c r="L33" s="7"/>
      <c r="M33" s="7"/>
      <c r="N33" s="7"/>
      <c r="O33" s="7"/>
      <c r="P33" s="7"/>
      <c r="Q33" s="7"/>
      <c r="R33" s="8"/>
    </row>
    <row r="34" spans="1:18" ht="79.5" customHeight="1">
      <c r="A34" s="52">
        <v>14026</v>
      </c>
      <c r="B34" s="10" t="s">
        <v>77</v>
      </c>
      <c r="C34" s="11" t="s">
        <v>79</v>
      </c>
      <c r="D34" s="37" t="s">
        <v>153</v>
      </c>
      <c r="E34" s="48" t="s">
        <v>113</v>
      </c>
      <c r="F34" s="13"/>
      <c r="G34" s="13"/>
      <c r="H34" s="15" t="s">
        <v>154</v>
      </c>
      <c r="I34" s="12" t="s">
        <v>256</v>
      </c>
      <c r="J34" s="11" t="s">
        <v>288</v>
      </c>
      <c r="K34" s="7"/>
      <c r="L34" s="7"/>
      <c r="M34" s="7"/>
      <c r="N34" s="7"/>
      <c r="O34" s="7"/>
      <c r="P34" s="7"/>
      <c r="Q34" s="7"/>
      <c r="R34" s="8"/>
    </row>
    <row r="35" spans="1:18" ht="79.5" customHeight="1">
      <c r="A35" s="52">
        <v>14027</v>
      </c>
      <c r="B35" s="10" t="s">
        <v>77</v>
      </c>
      <c r="C35" s="11" t="s">
        <v>215</v>
      </c>
      <c r="D35" s="37" t="s">
        <v>78</v>
      </c>
      <c r="E35" s="48" t="s">
        <v>272</v>
      </c>
      <c r="F35" s="13"/>
      <c r="G35" s="13"/>
      <c r="H35" s="15">
        <v>359872</v>
      </c>
      <c r="I35" s="14">
        <v>42255</v>
      </c>
      <c r="J35" s="11" t="s">
        <v>337</v>
      </c>
      <c r="K35" s="7"/>
      <c r="L35" s="7"/>
      <c r="M35" s="7"/>
      <c r="N35" s="7"/>
      <c r="O35" s="7"/>
      <c r="P35" s="7"/>
      <c r="Q35" s="7"/>
      <c r="R35" s="8"/>
    </row>
    <row r="36" spans="1:18" ht="79.5" customHeight="1">
      <c r="A36" s="52">
        <v>14028</v>
      </c>
      <c r="B36" s="10" t="s">
        <v>77</v>
      </c>
      <c r="C36" s="11" t="s">
        <v>123</v>
      </c>
      <c r="D36" s="38" t="s">
        <v>166</v>
      </c>
      <c r="E36" s="48" t="s">
        <v>167</v>
      </c>
      <c r="F36" s="13"/>
      <c r="G36" s="13"/>
      <c r="H36" s="15" t="s">
        <v>168</v>
      </c>
      <c r="I36" s="12" t="s">
        <v>246</v>
      </c>
      <c r="J36" s="11" t="s">
        <v>314</v>
      </c>
      <c r="K36" s="11"/>
      <c r="L36" s="11"/>
      <c r="M36" s="11"/>
      <c r="N36" s="11"/>
      <c r="O36" s="11"/>
      <c r="P36" s="11"/>
      <c r="Q36" s="11"/>
      <c r="R36" s="11" t="s">
        <v>64</v>
      </c>
    </row>
    <row r="37" spans="1:18" ht="79.5" customHeight="1">
      <c r="A37" s="52">
        <v>14029</v>
      </c>
      <c r="B37" s="10" t="s">
        <v>77</v>
      </c>
      <c r="C37" s="11" t="s">
        <v>123</v>
      </c>
      <c r="D37" s="38" t="s">
        <v>169</v>
      </c>
      <c r="E37" s="48" t="s">
        <v>170</v>
      </c>
      <c r="F37" s="13"/>
      <c r="G37" s="13"/>
      <c r="H37" s="15" t="s">
        <v>171</v>
      </c>
      <c r="I37" s="12" t="s">
        <v>246</v>
      </c>
      <c r="J37" s="11" t="s">
        <v>315</v>
      </c>
      <c r="K37" s="11"/>
      <c r="L37" s="11"/>
      <c r="M37" s="11"/>
      <c r="N37" s="11"/>
      <c r="O37" s="11"/>
      <c r="P37" s="11"/>
      <c r="Q37" s="11"/>
      <c r="R37" s="11" t="s">
        <v>64</v>
      </c>
    </row>
    <row r="38" spans="1:18" ht="79.5" customHeight="1">
      <c r="A38" s="52">
        <v>14030</v>
      </c>
      <c r="B38" s="10" t="s">
        <v>77</v>
      </c>
      <c r="C38" s="11" t="s">
        <v>123</v>
      </c>
      <c r="D38" s="38" t="s">
        <v>172</v>
      </c>
      <c r="E38" s="48" t="s">
        <v>170</v>
      </c>
      <c r="F38" s="13"/>
      <c r="G38" s="13"/>
      <c r="H38" s="15" t="s">
        <v>171</v>
      </c>
      <c r="I38" s="12" t="s">
        <v>246</v>
      </c>
      <c r="J38" s="11" t="s">
        <v>316</v>
      </c>
      <c r="K38" s="11"/>
      <c r="L38" s="11"/>
      <c r="M38" s="11"/>
      <c r="N38" s="11"/>
      <c r="O38" s="11"/>
      <c r="P38" s="11"/>
      <c r="Q38" s="11"/>
      <c r="R38" s="11" t="s">
        <v>64</v>
      </c>
    </row>
    <row r="39" spans="1:18" ht="79.5" customHeight="1">
      <c r="A39" s="52">
        <v>14031</v>
      </c>
      <c r="B39" s="10" t="s">
        <v>77</v>
      </c>
      <c r="C39" s="11" t="s">
        <v>123</v>
      </c>
      <c r="D39" s="38" t="s">
        <v>173</v>
      </c>
      <c r="E39" s="48" t="s">
        <v>170</v>
      </c>
      <c r="F39" s="13"/>
      <c r="G39" s="13"/>
      <c r="H39" s="15" t="s">
        <v>171</v>
      </c>
      <c r="I39" s="12" t="s">
        <v>246</v>
      </c>
      <c r="J39" s="11" t="s">
        <v>317</v>
      </c>
      <c r="K39" s="11"/>
      <c r="L39" s="11"/>
      <c r="M39" s="11"/>
      <c r="N39" s="11"/>
      <c r="O39" s="11"/>
      <c r="P39" s="11"/>
      <c r="Q39" s="11"/>
      <c r="R39" s="11" t="s">
        <v>64</v>
      </c>
    </row>
    <row r="40" spans="1:18" ht="79.5" customHeight="1">
      <c r="A40" s="52">
        <v>14032</v>
      </c>
      <c r="B40" s="10" t="s">
        <v>77</v>
      </c>
      <c r="C40" s="11" t="s">
        <v>123</v>
      </c>
      <c r="D40" s="38" t="s">
        <v>174</v>
      </c>
      <c r="E40" s="48" t="s">
        <v>164</v>
      </c>
      <c r="F40" s="13"/>
      <c r="G40" s="13"/>
      <c r="H40" s="15" t="s">
        <v>165</v>
      </c>
      <c r="I40" s="12" t="s">
        <v>246</v>
      </c>
      <c r="J40" s="11" t="s">
        <v>318</v>
      </c>
      <c r="K40" s="11"/>
      <c r="L40" s="11"/>
      <c r="M40" s="11"/>
      <c r="N40" s="11"/>
      <c r="O40" s="11"/>
      <c r="P40" s="11"/>
      <c r="Q40" s="11"/>
      <c r="R40" s="11" t="s">
        <v>64</v>
      </c>
    </row>
    <row r="41" spans="1:18" ht="79.5" customHeight="1">
      <c r="A41" s="52">
        <v>14033</v>
      </c>
      <c r="B41" s="10" t="s">
        <v>77</v>
      </c>
      <c r="C41" s="11" t="s">
        <v>123</v>
      </c>
      <c r="D41" s="38" t="s">
        <v>175</v>
      </c>
      <c r="E41" s="48" t="s">
        <v>176</v>
      </c>
      <c r="F41" s="13"/>
      <c r="G41" s="13"/>
      <c r="H41" s="15" t="s">
        <v>177</v>
      </c>
      <c r="I41" s="12" t="s">
        <v>246</v>
      </c>
      <c r="J41" s="11" t="s">
        <v>319</v>
      </c>
      <c r="K41" s="11"/>
      <c r="L41" s="11"/>
      <c r="M41" s="11"/>
      <c r="N41" s="11"/>
      <c r="O41" s="11"/>
      <c r="P41" s="11"/>
      <c r="Q41" s="11"/>
      <c r="R41" s="11" t="s">
        <v>64</v>
      </c>
    </row>
    <row r="42" spans="1:18" ht="79.5" customHeight="1">
      <c r="A42" s="52">
        <v>14034</v>
      </c>
      <c r="B42" s="10" t="s">
        <v>77</v>
      </c>
      <c r="C42" s="11" t="s">
        <v>123</v>
      </c>
      <c r="D42" s="38" t="s">
        <v>178</v>
      </c>
      <c r="E42" s="48" t="s">
        <v>179</v>
      </c>
      <c r="F42" s="13"/>
      <c r="G42" s="13"/>
      <c r="H42" s="15" t="s">
        <v>180</v>
      </c>
      <c r="I42" s="12" t="s">
        <v>246</v>
      </c>
      <c r="J42" s="11" t="s">
        <v>320</v>
      </c>
      <c r="K42" s="11"/>
      <c r="L42" s="11"/>
      <c r="M42" s="11"/>
      <c r="N42" s="11"/>
      <c r="O42" s="11"/>
      <c r="P42" s="11"/>
      <c r="Q42" s="11"/>
      <c r="R42" s="11" t="s">
        <v>64</v>
      </c>
    </row>
    <row r="43" spans="1:18" ht="79.5" customHeight="1">
      <c r="A43" s="52">
        <v>14035</v>
      </c>
      <c r="B43" s="10" t="s">
        <v>77</v>
      </c>
      <c r="C43" s="11" t="s">
        <v>123</v>
      </c>
      <c r="D43" s="38" t="s">
        <v>181</v>
      </c>
      <c r="E43" s="48" t="s">
        <v>182</v>
      </c>
      <c r="F43" s="13"/>
      <c r="G43" s="13"/>
      <c r="H43" s="15" t="s">
        <v>183</v>
      </c>
      <c r="I43" s="12" t="s">
        <v>246</v>
      </c>
      <c r="J43" s="11" t="s">
        <v>321</v>
      </c>
      <c r="K43" s="11"/>
      <c r="L43" s="11"/>
      <c r="M43" s="11"/>
      <c r="N43" s="11"/>
      <c r="O43" s="11"/>
      <c r="P43" s="11"/>
      <c r="Q43" s="11"/>
      <c r="R43" s="11" t="s">
        <v>64</v>
      </c>
    </row>
    <row r="44" spans="1:18" ht="79.5" customHeight="1">
      <c r="A44" s="52">
        <v>14036</v>
      </c>
      <c r="B44" s="10" t="s">
        <v>77</v>
      </c>
      <c r="C44" s="11" t="s">
        <v>123</v>
      </c>
      <c r="D44" s="38" t="s">
        <v>184</v>
      </c>
      <c r="E44" s="48" t="s">
        <v>185</v>
      </c>
      <c r="F44" s="13"/>
      <c r="G44" s="13"/>
      <c r="H44" s="15" t="s">
        <v>186</v>
      </c>
      <c r="I44" s="12" t="s">
        <v>246</v>
      </c>
      <c r="J44" s="11" t="s">
        <v>322</v>
      </c>
      <c r="K44" s="11"/>
      <c r="L44" s="11"/>
      <c r="M44" s="11"/>
      <c r="N44" s="11"/>
      <c r="O44" s="11"/>
      <c r="P44" s="11"/>
      <c r="Q44" s="11"/>
      <c r="R44" s="11" t="s">
        <v>64</v>
      </c>
    </row>
    <row r="45" spans="1:18" ht="79.5" customHeight="1">
      <c r="A45" s="52">
        <v>14037</v>
      </c>
      <c r="B45" s="43" t="s">
        <v>77</v>
      </c>
      <c r="C45" s="38" t="s">
        <v>123</v>
      </c>
      <c r="D45" s="38" t="s">
        <v>273</v>
      </c>
      <c r="E45" s="49" t="s">
        <v>113</v>
      </c>
      <c r="F45" s="45"/>
      <c r="G45" s="45"/>
      <c r="H45" s="47" t="s">
        <v>154</v>
      </c>
      <c r="I45" s="44" t="s">
        <v>246</v>
      </c>
      <c r="J45" s="38" t="s">
        <v>323</v>
      </c>
      <c r="K45" s="11"/>
      <c r="L45" s="11"/>
      <c r="M45" s="11"/>
      <c r="N45" s="11"/>
      <c r="O45" s="11"/>
      <c r="P45" s="11"/>
      <c r="Q45" s="11"/>
      <c r="R45" s="11"/>
    </row>
    <row r="46" spans="1:18" ht="79.5" customHeight="1">
      <c r="A46" s="52">
        <v>14038</v>
      </c>
      <c r="B46" s="10" t="s">
        <v>77</v>
      </c>
      <c r="C46" s="11" t="s">
        <v>123</v>
      </c>
      <c r="D46" s="38" t="s">
        <v>187</v>
      </c>
      <c r="E46" s="48" t="s">
        <v>188</v>
      </c>
      <c r="F46" s="13"/>
      <c r="G46" s="13"/>
      <c r="H46" s="15" t="s">
        <v>189</v>
      </c>
      <c r="I46" s="12" t="s">
        <v>246</v>
      </c>
      <c r="J46" s="11" t="s">
        <v>324</v>
      </c>
      <c r="K46" s="11"/>
      <c r="L46" s="11"/>
      <c r="M46" s="11"/>
      <c r="N46" s="11"/>
      <c r="O46" s="11"/>
      <c r="P46" s="11"/>
      <c r="Q46" s="11"/>
      <c r="R46" s="11"/>
    </row>
    <row r="47" spans="1:18" ht="79.5" customHeight="1">
      <c r="A47" s="52">
        <v>14039</v>
      </c>
      <c r="B47" s="10" t="s">
        <v>77</v>
      </c>
      <c r="C47" s="11" t="s">
        <v>123</v>
      </c>
      <c r="D47" s="38" t="s">
        <v>190</v>
      </c>
      <c r="E47" s="48" t="s">
        <v>191</v>
      </c>
      <c r="F47" s="13"/>
      <c r="G47" s="13"/>
      <c r="H47" s="15" t="s">
        <v>192</v>
      </c>
      <c r="I47" s="12" t="s">
        <v>246</v>
      </c>
      <c r="J47" s="11" t="s">
        <v>325</v>
      </c>
      <c r="K47" s="11"/>
      <c r="L47" s="11"/>
      <c r="M47" s="11"/>
      <c r="N47" s="11"/>
      <c r="O47" s="11"/>
      <c r="P47" s="11"/>
      <c r="Q47" s="11"/>
      <c r="R47" s="11"/>
    </row>
    <row r="48" spans="1:18" ht="79.5" customHeight="1">
      <c r="A48" s="52">
        <v>14040</v>
      </c>
      <c r="B48" s="10" t="s">
        <v>77</v>
      </c>
      <c r="C48" s="11" t="s">
        <v>193</v>
      </c>
      <c r="D48" s="38" t="s">
        <v>194</v>
      </c>
      <c r="E48" s="48" t="s">
        <v>195</v>
      </c>
      <c r="F48" s="13"/>
      <c r="G48" s="13"/>
      <c r="H48" s="15" t="s">
        <v>196</v>
      </c>
      <c r="I48" s="12" t="s">
        <v>246</v>
      </c>
      <c r="J48" s="11" t="s">
        <v>326</v>
      </c>
      <c r="K48" s="11"/>
      <c r="L48" s="11"/>
      <c r="M48" s="11"/>
      <c r="N48" s="11"/>
      <c r="O48" s="11"/>
      <c r="P48" s="11"/>
      <c r="Q48" s="11"/>
      <c r="R48" s="11"/>
    </row>
    <row r="49" spans="1:18" ht="79.5" customHeight="1">
      <c r="A49" s="52">
        <v>14041</v>
      </c>
      <c r="B49" s="10" t="s">
        <v>77</v>
      </c>
      <c r="C49" s="11" t="s">
        <v>193</v>
      </c>
      <c r="D49" s="38" t="s">
        <v>197</v>
      </c>
      <c r="E49" s="48" t="s">
        <v>198</v>
      </c>
      <c r="F49" s="13"/>
      <c r="G49" s="13"/>
      <c r="H49" s="15" t="s">
        <v>199</v>
      </c>
      <c r="I49" s="12" t="s">
        <v>246</v>
      </c>
      <c r="J49" s="11" t="s">
        <v>327</v>
      </c>
      <c r="K49" s="11"/>
      <c r="L49" s="11"/>
      <c r="M49" s="11"/>
      <c r="N49" s="11"/>
      <c r="O49" s="11"/>
      <c r="P49" s="11"/>
      <c r="Q49" s="11"/>
      <c r="R49" s="11"/>
    </row>
    <row r="50" spans="1:18" ht="79.5" customHeight="1">
      <c r="A50" s="52">
        <v>14042</v>
      </c>
      <c r="B50" s="10" t="s">
        <v>77</v>
      </c>
      <c r="C50" s="11" t="s">
        <v>193</v>
      </c>
      <c r="D50" s="38" t="s">
        <v>200</v>
      </c>
      <c r="E50" s="48" t="s">
        <v>201</v>
      </c>
      <c r="F50" s="13"/>
      <c r="G50" s="13"/>
      <c r="H50" s="15" t="s">
        <v>202</v>
      </c>
      <c r="I50" s="12" t="s">
        <v>246</v>
      </c>
      <c r="J50" s="11" t="s">
        <v>328</v>
      </c>
      <c r="K50" s="11"/>
      <c r="L50" s="11"/>
      <c r="M50" s="11"/>
      <c r="N50" s="11"/>
      <c r="O50" s="11"/>
      <c r="P50" s="11"/>
      <c r="Q50" s="11"/>
      <c r="R50" s="11"/>
    </row>
    <row r="51" spans="1:18" ht="79.5" customHeight="1">
      <c r="A51" s="52">
        <v>14043</v>
      </c>
      <c r="B51" s="10" t="s">
        <v>77</v>
      </c>
      <c r="C51" s="11" t="s">
        <v>193</v>
      </c>
      <c r="D51" s="38" t="s">
        <v>203</v>
      </c>
      <c r="E51" s="48" t="s">
        <v>204</v>
      </c>
      <c r="F51" s="13"/>
      <c r="G51" s="13"/>
      <c r="H51" s="15" t="s">
        <v>205</v>
      </c>
      <c r="I51" s="12" t="s">
        <v>246</v>
      </c>
      <c r="J51" s="11" t="s">
        <v>329</v>
      </c>
      <c r="K51" s="11"/>
      <c r="L51" s="11"/>
      <c r="M51" s="11"/>
      <c r="N51" s="11"/>
      <c r="O51" s="11"/>
      <c r="P51" s="11"/>
      <c r="Q51" s="11"/>
      <c r="R51" s="11"/>
    </row>
    <row r="52" spans="1:18" ht="79.5" customHeight="1">
      <c r="A52" s="52">
        <v>14044</v>
      </c>
      <c r="B52" s="10" t="s">
        <v>77</v>
      </c>
      <c r="C52" s="11" t="s">
        <v>193</v>
      </c>
      <c r="D52" s="38" t="s">
        <v>206</v>
      </c>
      <c r="E52" s="48" t="s">
        <v>207</v>
      </c>
      <c r="F52" s="13"/>
      <c r="G52" s="13"/>
      <c r="H52" s="15" t="s">
        <v>208</v>
      </c>
      <c r="I52" s="12" t="s">
        <v>246</v>
      </c>
      <c r="J52" s="11" t="s">
        <v>330</v>
      </c>
      <c r="K52" s="11"/>
      <c r="L52" s="11"/>
      <c r="M52" s="11"/>
      <c r="N52" s="11"/>
      <c r="O52" s="11"/>
      <c r="P52" s="11"/>
      <c r="Q52" s="11"/>
      <c r="R52" s="11"/>
    </row>
    <row r="53" spans="1:18" ht="79.5" customHeight="1">
      <c r="A53" s="52">
        <v>14045</v>
      </c>
      <c r="B53" s="10" t="s">
        <v>77</v>
      </c>
      <c r="C53" s="11" t="s">
        <v>193</v>
      </c>
      <c r="D53" s="38" t="s">
        <v>209</v>
      </c>
      <c r="E53" s="48" t="s">
        <v>115</v>
      </c>
      <c r="F53" s="13"/>
      <c r="G53" s="13"/>
      <c r="H53" s="15" t="s">
        <v>94</v>
      </c>
      <c r="I53" s="12" t="s">
        <v>246</v>
      </c>
      <c r="J53" s="11" t="s">
        <v>331</v>
      </c>
      <c r="K53" s="11"/>
      <c r="L53" s="11"/>
      <c r="M53" s="11"/>
      <c r="N53" s="11"/>
      <c r="O53" s="11"/>
      <c r="P53" s="11"/>
      <c r="Q53" s="11"/>
      <c r="R53" s="11"/>
    </row>
    <row r="54" spans="1:18" ht="79.5" customHeight="1">
      <c r="A54" s="52">
        <v>14046</v>
      </c>
      <c r="B54" s="10" t="s">
        <v>77</v>
      </c>
      <c r="C54" s="11" t="s">
        <v>85</v>
      </c>
      <c r="D54" s="38" t="s">
        <v>163</v>
      </c>
      <c r="E54" s="48" t="s">
        <v>164</v>
      </c>
      <c r="F54" s="13"/>
      <c r="G54" s="13"/>
      <c r="H54" s="15" t="s">
        <v>165</v>
      </c>
      <c r="I54" s="12" t="s">
        <v>250</v>
      </c>
      <c r="J54" s="11" t="s">
        <v>332</v>
      </c>
      <c r="K54" s="11"/>
      <c r="L54" s="11"/>
      <c r="M54" s="11"/>
      <c r="N54" s="11"/>
      <c r="O54" s="11"/>
      <c r="P54" s="11"/>
      <c r="Q54" s="11"/>
      <c r="R54" s="11"/>
    </row>
    <row r="55" spans="1:18" ht="79.5" customHeight="1">
      <c r="A55" s="52">
        <v>14047</v>
      </c>
      <c r="B55" s="10" t="s">
        <v>77</v>
      </c>
      <c r="C55" s="11" t="s">
        <v>79</v>
      </c>
      <c r="D55" s="37" t="s">
        <v>155</v>
      </c>
      <c r="E55" s="48" t="s">
        <v>113</v>
      </c>
      <c r="F55" s="13"/>
      <c r="G55" s="13"/>
      <c r="H55" s="15" t="s">
        <v>154</v>
      </c>
      <c r="I55" s="12" t="s">
        <v>257</v>
      </c>
      <c r="J55" s="11" t="s">
        <v>333</v>
      </c>
      <c r="K55" s="11"/>
      <c r="L55" s="11"/>
      <c r="M55" s="11"/>
      <c r="N55" s="11"/>
      <c r="O55" s="11"/>
      <c r="P55" s="11"/>
      <c r="Q55" s="11"/>
      <c r="R55" s="11"/>
    </row>
    <row r="56" spans="1:18" ht="79.5" customHeight="1">
      <c r="A56" s="52">
        <v>14048</v>
      </c>
      <c r="B56" s="43" t="s">
        <v>77</v>
      </c>
      <c r="C56" s="38" t="s">
        <v>338</v>
      </c>
      <c r="D56" s="38" t="s">
        <v>210</v>
      </c>
      <c r="E56" s="49" t="s">
        <v>211</v>
      </c>
      <c r="F56" s="45"/>
      <c r="G56" s="45"/>
      <c r="H56" s="47" t="s">
        <v>212</v>
      </c>
      <c r="I56" s="44" t="s">
        <v>259</v>
      </c>
      <c r="J56" s="38" t="s">
        <v>334</v>
      </c>
      <c r="K56" s="11"/>
      <c r="L56" s="11"/>
      <c r="M56" s="11"/>
      <c r="N56" s="11"/>
      <c r="O56" s="11"/>
      <c r="P56" s="11"/>
      <c r="Q56" s="11"/>
      <c r="R56" s="11"/>
    </row>
    <row r="57" spans="1:18" ht="79.5" customHeight="1">
      <c r="A57" s="52">
        <v>14049</v>
      </c>
      <c r="B57" s="10" t="s">
        <v>77</v>
      </c>
      <c r="C57" s="11" t="s">
        <v>156</v>
      </c>
      <c r="D57" s="37" t="s">
        <v>157</v>
      </c>
      <c r="E57" s="48" t="s">
        <v>158</v>
      </c>
      <c r="F57" s="13"/>
      <c r="G57" s="13"/>
      <c r="H57" s="15" t="s">
        <v>159</v>
      </c>
      <c r="I57" s="12" t="s">
        <v>254</v>
      </c>
      <c r="J57" s="11" t="s">
        <v>335</v>
      </c>
      <c r="K57" s="11"/>
      <c r="L57" s="11"/>
      <c r="M57" s="11"/>
      <c r="N57" s="11"/>
      <c r="O57" s="11"/>
      <c r="P57" s="11"/>
      <c r="Q57" s="11"/>
      <c r="R57" s="11"/>
    </row>
    <row r="58" spans="1:18" ht="79.5" customHeight="1">
      <c r="A58" s="52">
        <v>14050</v>
      </c>
      <c r="B58" s="10" t="s">
        <v>77</v>
      </c>
      <c r="C58" s="11" t="s">
        <v>156</v>
      </c>
      <c r="D58" s="37" t="s">
        <v>160</v>
      </c>
      <c r="E58" s="48" t="s">
        <v>161</v>
      </c>
      <c r="F58" s="13"/>
      <c r="G58" s="13"/>
      <c r="H58" s="15" t="s">
        <v>162</v>
      </c>
      <c r="I58" s="12" t="s">
        <v>254</v>
      </c>
      <c r="J58" s="11" t="s">
        <v>336</v>
      </c>
      <c r="K58" s="11"/>
      <c r="L58" s="11"/>
      <c r="M58" s="11"/>
      <c r="N58" s="11"/>
      <c r="O58" s="11"/>
      <c r="P58" s="11"/>
      <c r="Q58" s="11"/>
      <c r="R58" s="11"/>
    </row>
    <row r="59" spans="1:18" ht="79.5" customHeight="1">
      <c r="A59" s="52">
        <v>14051</v>
      </c>
      <c r="B59" s="10" t="s">
        <v>77</v>
      </c>
      <c r="C59" s="11" t="s">
        <v>366</v>
      </c>
      <c r="D59" s="37" t="s">
        <v>367</v>
      </c>
      <c r="E59" s="48">
        <v>1739</v>
      </c>
      <c r="F59" s="13"/>
      <c r="G59" s="13"/>
      <c r="H59" s="15">
        <v>489771.96</v>
      </c>
      <c r="I59" s="12" t="s">
        <v>365</v>
      </c>
      <c r="J59" s="11" t="s">
        <v>368</v>
      </c>
      <c r="K59" s="11"/>
      <c r="L59" s="11"/>
      <c r="M59" s="11"/>
      <c r="N59" s="11"/>
      <c r="O59" s="11"/>
      <c r="P59" s="11"/>
      <c r="Q59" s="11"/>
      <c r="R59" s="11"/>
    </row>
    <row r="60" spans="1:18" ht="79.5" customHeight="1">
      <c r="A60" s="52">
        <v>14052</v>
      </c>
      <c r="B60" s="10" t="s">
        <v>77</v>
      </c>
      <c r="C60" s="11" t="s">
        <v>95</v>
      </c>
      <c r="D60" s="37" t="s">
        <v>369</v>
      </c>
      <c r="E60" s="48">
        <v>1057</v>
      </c>
      <c r="F60" s="13"/>
      <c r="G60" s="13"/>
      <c r="H60" s="15">
        <v>299733.49</v>
      </c>
      <c r="I60" s="12" t="s">
        <v>370</v>
      </c>
      <c r="J60" s="11" t="s">
        <v>371</v>
      </c>
      <c r="K60" s="11"/>
      <c r="L60" s="11"/>
      <c r="M60" s="11"/>
      <c r="N60" s="11"/>
      <c r="O60" s="11"/>
      <c r="P60" s="11"/>
      <c r="Q60" s="11"/>
      <c r="R60" s="11"/>
    </row>
    <row r="61" spans="1:8" ht="15.75">
      <c r="A61" s="39"/>
      <c r="E61" s="50"/>
      <c r="F61" s="29"/>
      <c r="G61" s="29"/>
      <c r="H61" s="35">
        <f>SUM(H9:H60)</f>
        <v>1273377.45</v>
      </c>
    </row>
    <row r="62" ht="12.75">
      <c r="E62" s="56"/>
    </row>
    <row r="63" ht="12.75">
      <c r="B63" s="2"/>
    </row>
  </sheetData>
  <sheetProtection/>
  <autoFilter ref="A7:R61"/>
  <mergeCells count="4">
    <mergeCell ref="A2:R2"/>
    <mergeCell ref="A3:R3"/>
    <mergeCell ref="A5:R5"/>
    <mergeCell ref="A1:R1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="80" zoomScaleNormal="80" zoomScaleSheetLayoutView="80" zoomScalePageLayoutView="0" workbookViewId="0" topLeftCell="A1">
      <selection activeCell="A3" sqref="A3:R3"/>
    </sheetView>
  </sheetViews>
  <sheetFormatPr defaultColWidth="9.140625" defaultRowHeight="12.75"/>
  <cols>
    <col min="1" max="1" width="14.00390625" style="0" customWidth="1"/>
    <col min="2" max="2" width="20.00390625" style="0" customWidth="1"/>
    <col min="3" max="3" width="38.8515625" style="1" customWidth="1"/>
    <col min="4" max="4" width="17.140625" style="1" customWidth="1"/>
    <col min="5" max="5" width="17.00390625" style="0" customWidth="1"/>
    <col min="6" max="6" width="22.7109375" style="0" customWidth="1"/>
    <col min="7" max="7" width="23.7109375" style="0" customWidth="1"/>
    <col min="8" max="9" width="22.8515625" style="0" customWidth="1"/>
    <col min="10" max="10" width="16.140625" style="0" customWidth="1"/>
    <col min="11" max="11" width="20.140625" style="0" customWidth="1"/>
    <col min="12" max="12" width="16.140625" style="0" customWidth="1"/>
    <col min="13" max="13" width="20.140625" style="0" customWidth="1"/>
    <col min="14" max="14" width="19.28125" style="0" customWidth="1"/>
    <col min="15" max="15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5.25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7.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6.5" customHeight="1">
      <c r="A7" s="4" t="s">
        <v>37</v>
      </c>
      <c r="B7" s="5" t="s">
        <v>0</v>
      </c>
      <c r="C7" s="19" t="s">
        <v>50</v>
      </c>
      <c r="D7" s="4" t="s">
        <v>1</v>
      </c>
      <c r="E7" s="4" t="s">
        <v>43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19</v>
      </c>
      <c r="N7" s="4" t="s">
        <v>10</v>
      </c>
      <c r="O7" s="6" t="s">
        <v>2</v>
      </c>
      <c r="P7" s="9"/>
      <c r="Q7" s="9"/>
      <c r="R7" s="9"/>
    </row>
    <row r="8" spans="1:15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7">
        <v>15</v>
      </c>
    </row>
    <row r="9" spans="1:15" ht="131.25" customHeight="1">
      <c r="A9" s="51">
        <v>21001</v>
      </c>
      <c r="B9" s="16" t="s">
        <v>60</v>
      </c>
      <c r="C9" s="40" t="s">
        <v>276</v>
      </c>
      <c r="D9" s="13">
        <v>152950</v>
      </c>
      <c r="E9" s="13">
        <v>152950</v>
      </c>
      <c r="F9" s="14">
        <v>39022</v>
      </c>
      <c r="G9" s="11" t="s">
        <v>242</v>
      </c>
      <c r="H9" s="11"/>
      <c r="I9" s="11"/>
      <c r="J9" s="11"/>
      <c r="K9" s="11"/>
      <c r="L9" s="11"/>
      <c r="M9" s="11"/>
      <c r="N9" s="11"/>
      <c r="O9" s="20"/>
    </row>
    <row r="10" spans="3:5" ht="15.75">
      <c r="C10" s="23"/>
      <c r="D10" s="29">
        <f>SUM(D9:D9)</f>
        <v>152950</v>
      </c>
      <c r="E10" s="31">
        <f>SUM(E9)</f>
        <v>152950</v>
      </c>
    </row>
    <row r="12" ht="12.75">
      <c r="B12" s="2"/>
    </row>
  </sheetData>
  <sheetProtection/>
  <mergeCells count="4">
    <mergeCell ref="A5:R5"/>
    <mergeCell ref="A1:R1"/>
    <mergeCell ref="A2:R2"/>
    <mergeCell ref="A3:R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="80" zoomScaleSheetLayoutView="80" zoomScalePageLayoutView="0" workbookViewId="0" topLeftCell="A1">
      <selection activeCell="A3" sqref="A3:R3"/>
    </sheetView>
  </sheetViews>
  <sheetFormatPr defaultColWidth="9.140625" defaultRowHeight="12.75"/>
  <cols>
    <col min="1" max="1" width="14.00390625" style="0" customWidth="1"/>
    <col min="2" max="2" width="20.8515625" style="0" customWidth="1"/>
    <col min="3" max="3" width="17.7109375" style="1" customWidth="1"/>
    <col min="4" max="4" width="17.140625" style="1" customWidth="1"/>
    <col min="5" max="5" width="17.00390625" style="0" customWidth="1"/>
    <col min="6" max="6" width="22.7109375" style="0" customWidth="1"/>
    <col min="7" max="7" width="17.28125" style="0" customWidth="1"/>
    <col min="8" max="9" width="22.8515625" style="0" customWidth="1"/>
    <col min="10" max="10" width="16.140625" style="0" customWidth="1"/>
    <col min="11" max="11" width="20.140625" style="0" customWidth="1"/>
    <col min="12" max="12" width="16.8515625" style="0" customWidth="1"/>
    <col min="13" max="13" width="20.140625" style="0" customWidth="1"/>
    <col min="14" max="14" width="19.28125" style="0" customWidth="1"/>
    <col min="15" max="15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3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6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51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6.5" customHeight="1">
      <c r="A7" s="4" t="s">
        <v>37</v>
      </c>
      <c r="B7" s="5" t="s">
        <v>0</v>
      </c>
      <c r="C7" s="19" t="s">
        <v>50</v>
      </c>
      <c r="D7" s="4" t="s">
        <v>1</v>
      </c>
      <c r="E7" s="4" t="s">
        <v>43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19</v>
      </c>
      <c r="N7" s="4" t="s">
        <v>10</v>
      </c>
      <c r="O7" s="6" t="s">
        <v>2</v>
      </c>
      <c r="P7" s="9"/>
      <c r="Q7" s="9"/>
      <c r="R7" s="9"/>
    </row>
    <row r="8" spans="1:15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7">
        <v>15</v>
      </c>
    </row>
    <row r="9" spans="1:15" ht="79.5" customHeight="1">
      <c r="A9" s="18">
        <v>22001</v>
      </c>
      <c r="B9" s="18" t="s">
        <v>243</v>
      </c>
      <c r="C9" s="18"/>
      <c r="D9" s="18">
        <v>74330.77</v>
      </c>
      <c r="E9" s="18">
        <v>74330.77</v>
      </c>
      <c r="F9" s="33">
        <v>39080</v>
      </c>
      <c r="G9" s="34" t="s">
        <v>244</v>
      </c>
      <c r="H9" s="18"/>
      <c r="I9" s="18"/>
      <c r="J9" s="18"/>
      <c r="K9" s="18"/>
      <c r="L9" s="18"/>
      <c r="M9" s="18"/>
      <c r="N9" s="22"/>
      <c r="O9" s="18"/>
    </row>
    <row r="10" spans="3:5" ht="15.75">
      <c r="C10" s="23"/>
      <c r="D10" s="27">
        <f>SUM(D9)</f>
        <v>74330.77</v>
      </c>
      <c r="E10" s="32">
        <f>SUM(E9)</f>
        <v>74330.77</v>
      </c>
    </row>
    <row r="12" ht="12.75">
      <c r="B12" s="2"/>
    </row>
  </sheetData>
  <sheetProtection/>
  <mergeCells count="4">
    <mergeCell ref="A5:R5"/>
    <mergeCell ref="A1:R1"/>
    <mergeCell ref="A2:R2"/>
    <mergeCell ref="A3:R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view="pageBreakPreview" zoomScale="80" zoomScaleSheetLayoutView="80" zoomScalePageLayoutView="0" workbookViewId="0" topLeftCell="A1">
      <selection activeCell="A3" sqref="A3:R3"/>
    </sheetView>
  </sheetViews>
  <sheetFormatPr defaultColWidth="9.140625" defaultRowHeight="12.75"/>
  <cols>
    <col min="1" max="1" width="14.00390625" style="0" customWidth="1"/>
    <col min="2" max="2" width="20.00390625" style="0" customWidth="1"/>
    <col min="3" max="3" width="17.7109375" style="1" customWidth="1"/>
    <col min="4" max="4" width="17.140625" style="1" customWidth="1"/>
    <col min="5" max="5" width="17.00390625" style="0" customWidth="1"/>
    <col min="6" max="6" width="22.7109375" style="0" customWidth="1"/>
    <col min="7" max="7" width="17.28125" style="0" customWidth="1"/>
    <col min="8" max="9" width="22.8515625" style="0" customWidth="1"/>
    <col min="10" max="10" width="16.140625" style="0" customWidth="1"/>
    <col min="11" max="11" width="20.140625" style="0" customWidth="1"/>
    <col min="12" max="12" width="16.140625" style="0" customWidth="1"/>
    <col min="13" max="13" width="20.140625" style="0" customWidth="1"/>
    <col min="14" max="14" width="19.28125" style="0" customWidth="1"/>
    <col min="15" max="15" width="20.7109375" style="0" customWidth="1"/>
  </cols>
  <sheetData>
    <row r="1" spans="1:18" ht="18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3.75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5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8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76.5" customHeight="1">
      <c r="A7" s="4" t="s">
        <v>37</v>
      </c>
      <c r="B7" s="5" t="s">
        <v>0</v>
      </c>
      <c r="C7" s="19" t="s">
        <v>50</v>
      </c>
      <c r="D7" s="4" t="s">
        <v>1</v>
      </c>
      <c r="E7" s="4" t="s">
        <v>43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19</v>
      </c>
      <c r="N7" s="4" t="s">
        <v>10</v>
      </c>
      <c r="O7" s="6" t="s">
        <v>2</v>
      </c>
      <c r="P7" s="9"/>
      <c r="Q7" s="9"/>
      <c r="R7" s="9"/>
    </row>
    <row r="8" spans="1:15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7">
        <v>15</v>
      </c>
    </row>
    <row r="9" spans="1:15" ht="79.5" customHeight="1">
      <c r="A9" s="11">
        <v>23001</v>
      </c>
      <c r="B9" s="16" t="s">
        <v>61</v>
      </c>
      <c r="C9" s="13"/>
      <c r="D9" s="13">
        <v>99000</v>
      </c>
      <c r="E9" s="15">
        <v>99000</v>
      </c>
      <c r="F9" s="11"/>
      <c r="G9" s="11" t="s">
        <v>63</v>
      </c>
      <c r="H9" s="11"/>
      <c r="I9" s="11"/>
      <c r="J9" s="11"/>
      <c r="K9" s="11"/>
      <c r="L9" s="11"/>
      <c r="M9" s="11"/>
      <c r="N9" s="11"/>
      <c r="O9" s="20"/>
    </row>
    <row r="10" spans="1:15" ht="79.5" customHeight="1">
      <c r="A10" s="11">
        <v>23002</v>
      </c>
      <c r="B10" s="16" t="s">
        <v>62</v>
      </c>
      <c r="C10" s="13"/>
      <c r="D10" s="13">
        <v>99000</v>
      </c>
      <c r="E10" s="15">
        <v>23100</v>
      </c>
      <c r="F10" s="11"/>
      <c r="G10" s="11" t="s">
        <v>63</v>
      </c>
      <c r="H10" s="11"/>
      <c r="I10" s="11"/>
      <c r="J10" s="11"/>
      <c r="K10" s="11"/>
      <c r="L10" s="11"/>
      <c r="M10" s="11"/>
      <c r="N10" s="11"/>
      <c r="O10" s="20"/>
    </row>
    <row r="11" spans="3:5" ht="15.75">
      <c r="C11" s="23"/>
      <c r="D11" s="28">
        <f>SUM(D9:D10)</f>
        <v>198000</v>
      </c>
      <c r="E11" s="36">
        <f>SUM(E9:E10)</f>
        <v>122100</v>
      </c>
    </row>
    <row r="13" ht="12.75">
      <c r="B13" s="2"/>
    </row>
  </sheetData>
  <sheetProtection/>
  <mergeCells count="4">
    <mergeCell ref="A5:R5"/>
    <mergeCell ref="A1:R1"/>
    <mergeCell ref="A2:R2"/>
    <mergeCell ref="A3:R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4.00390625" style="0" customWidth="1"/>
    <col min="2" max="2" width="31.28125" style="0" customWidth="1"/>
    <col min="3" max="3" width="20.140625" style="1" customWidth="1"/>
    <col min="4" max="4" width="25.57421875" style="1" customWidth="1"/>
    <col min="5" max="5" width="23.28125" style="0" customWidth="1"/>
    <col min="6" max="6" width="17.57421875" style="0" customWidth="1"/>
    <col min="7" max="7" width="41.8515625" style="0" customWidth="1"/>
    <col min="8" max="8" width="17.57421875" style="0" customWidth="1"/>
    <col min="9" max="9" width="17.00390625" style="0" customWidth="1"/>
    <col min="10" max="10" width="16.7109375" style="0" customWidth="1"/>
    <col min="11" max="11" width="20.57421875" style="0" customWidth="1"/>
    <col min="12" max="12" width="17.00390625" style="0" customWidth="1"/>
    <col min="13" max="13" width="23.421875" style="0" customWidth="1"/>
  </cols>
  <sheetData>
    <row r="1" spans="1:18" ht="18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34.5" customHeight="1">
      <c r="A2" s="58" t="s">
        <v>372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9"/>
      <c r="M2" s="9"/>
      <c r="N2" s="9"/>
      <c r="O2" s="9"/>
      <c r="P2" s="9"/>
      <c r="Q2" s="9"/>
      <c r="R2" s="9"/>
    </row>
    <row r="3" spans="1:18" ht="34.5" customHeight="1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59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3" ht="63.75">
      <c r="A7" s="4" t="s">
        <v>37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53</v>
      </c>
      <c r="H7" s="4" t="s">
        <v>72</v>
      </c>
      <c r="I7" s="4" t="s">
        <v>20</v>
      </c>
      <c r="J7" s="4" t="s">
        <v>21</v>
      </c>
      <c r="K7" s="4" t="s">
        <v>17</v>
      </c>
      <c r="L7" s="4" t="s">
        <v>374</v>
      </c>
      <c r="M7" s="4" t="s">
        <v>375</v>
      </c>
    </row>
    <row r="8" spans="1:1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66">
        <v>12</v>
      </c>
      <c r="M8" s="66">
        <v>13</v>
      </c>
    </row>
    <row r="9" spans="1:13" s="17" customFormat="1" ht="113.25" customHeight="1">
      <c r="A9" s="11">
        <v>31001</v>
      </c>
      <c r="B9" s="16" t="s">
        <v>67</v>
      </c>
      <c r="C9" s="13"/>
      <c r="D9" s="13" t="s">
        <v>68</v>
      </c>
      <c r="E9" s="12" t="s">
        <v>69</v>
      </c>
      <c r="F9" s="14">
        <v>38818</v>
      </c>
      <c r="G9" s="11"/>
      <c r="H9" s="15"/>
      <c r="I9" s="15">
        <v>0</v>
      </c>
      <c r="J9" s="15">
        <v>0</v>
      </c>
      <c r="K9" s="11" t="s">
        <v>277</v>
      </c>
      <c r="L9" s="14">
        <v>43117</v>
      </c>
      <c r="M9" s="11" t="s">
        <v>376</v>
      </c>
    </row>
    <row r="10" spans="1:13" s="17" customFormat="1" ht="123" customHeight="1">
      <c r="A10" s="11">
        <v>31002</v>
      </c>
      <c r="B10" s="16" t="s">
        <v>70</v>
      </c>
      <c r="C10" s="13" t="s">
        <v>359</v>
      </c>
      <c r="D10" s="13" t="s">
        <v>71</v>
      </c>
      <c r="E10" s="12" t="s">
        <v>73</v>
      </c>
      <c r="F10" s="14">
        <v>40661</v>
      </c>
      <c r="G10" s="11" t="s">
        <v>358</v>
      </c>
      <c r="H10" s="15">
        <v>100000</v>
      </c>
      <c r="I10" s="15">
        <v>0</v>
      </c>
      <c r="J10" s="15">
        <v>0</v>
      </c>
      <c r="K10" s="11" t="s">
        <v>278</v>
      </c>
      <c r="L10" s="11"/>
      <c r="M10" s="11"/>
    </row>
    <row r="11" spans="8:10" ht="15.75">
      <c r="H11" s="42"/>
      <c r="I11" s="30">
        <f>SUM(I9:I10)</f>
        <v>0</v>
      </c>
      <c r="J11" s="30">
        <f>SUM(J9:J10)</f>
        <v>0</v>
      </c>
    </row>
    <row r="12" ht="12.75">
      <c r="B12" s="2"/>
    </row>
  </sheetData>
  <sheetProtection/>
  <mergeCells count="4">
    <mergeCell ref="A5:R5"/>
    <mergeCell ref="A1:R1"/>
    <mergeCell ref="A3:R3"/>
    <mergeCell ref="A2:K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2018-06-08T10:20:49Z</cp:lastPrinted>
  <dcterms:created xsi:type="dcterms:W3CDTF">1996-10-08T23:32:33Z</dcterms:created>
  <dcterms:modified xsi:type="dcterms:W3CDTF">2019-02-08T08:20:57Z</dcterms:modified>
  <cp:category/>
  <cp:version/>
  <cp:contentType/>
  <cp:contentStatus/>
</cp:coreProperties>
</file>